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C:\Users\Owner\Desktop\"/>
    </mc:Choice>
  </mc:AlternateContent>
  <xr:revisionPtr revIDLastSave="0" documentId="8_{7F51C822-DE12-41BA-B1CA-9AA2C1E118F9}" xr6:coauthVersionLast="45" xr6:coauthVersionMax="45" xr10:uidLastSave="{00000000-0000-0000-0000-000000000000}"/>
  <bookViews>
    <workbookView xWindow="2064" yWindow="2688" windowWidth="20976" windowHeight="10068" xr2:uid="{00000000-000D-0000-FFFF-FFFF00000000}"/>
  </bookViews>
  <sheets>
    <sheet name="Sheet1" sheetId="1" r:id="rId1"/>
  </sheets>
  <definedNames>
    <definedName name="_xlnm.Print_Titles" localSheetId="0">Sheet1!$31:$31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 i="1" l="1"/>
  <c r="G33" i="1" l="1"/>
  <c r="D14" i="1" l="1"/>
  <c r="D13" i="1"/>
  <c r="D6" i="1"/>
  <c r="H66" i="1" l="1"/>
  <c r="I66" i="1"/>
  <c r="H60" i="1"/>
  <c r="I60" i="1"/>
  <c r="H61" i="1"/>
  <c r="I61" i="1"/>
  <c r="H62" i="1"/>
  <c r="I62" i="1"/>
  <c r="H63" i="1"/>
  <c r="I63" i="1"/>
  <c r="H64" i="1"/>
  <c r="I64" i="1"/>
  <c r="H65" i="1"/>
  <c r="I65" i="1"/>
  <c r="H53" i="1"/>
  <c r="I53" i="1"/>
  <c r="H54" i="1"/>
  <c r="I54" i="1"/>
  <c r="H55" i="1"/>
  <c r="I55" i="1"/>
  <c r="H56" i="1"/>
  <c r="I56" i="1"/>
  <c r="H46" i="1"/>
  <c r="I46" i="1"/>
  <c r="H47" i="1"/>
  <c r="I47" i="1"/>
  <c r="H48" i="1"/>
  <c r="I48" i="1"/>
  <c r="H49" i="1"/>
  <c r="I49" i="1"/>
  <c r="H50" i="1"/>
  <c r="I50" i="1"/>
  <c r="H51" i="1"/>
  <c r="I51" i="1"/>
  <c r="H40" i="1"/>
  <c r="H52" i="1" s="1"/>
  <c r="I40" i="1"/>
  <c r="H41" i="1"/>
  <c r="I41" i="1"/>
  <c r="H42" i="1"/>
  <c r="I42" i="1"/>
  <c r="H43" i="1"/>
  <c r="I43" i="1"/>
  <c r="H36" i="1"/>
  <c r="I36" i="1"/>
  <c r="H37" i="1"/>
  <c r="I37" i="1"/>
  <c r="H38" i="1"/>
  <c r="I38" i="1"/>
  <c r="G66" i="1"/>
  <c r="G65" i="1"/>
  <c r="G64" i="1"/>
  <c r="G63" i="1"/>
  <c r="G62" i="1"/>
  <c r="G61" i="1"/>
  <c r="G60" i="1"/>
  <c r="G56" i="1"/>
  <c r="G55" i="1"/>
  <c r="G54" i="1"/>
  <c r="G53" i="1"/>
  <c r="G51" i="1"/>
  <c r="G50" i="1"/>
  <c r="G49" i="1"/>
  <c r="G48" i="1"/>
  <c r="G47" i="1"/>
  <c r="G46" i="1"/>
  <c r="G43" i="1"/>
  <c r="G42" i="1"/>
  <c r="G41" i="1"/>
  <c r="G40" i="1"/>
  <c r="G38" i="1"/>
  <c r="G37" i="1"/>
  <c r="G36" i="1"/>
  <c r="E14" i="1"/>
  <c r="I57" i="1" s="1"/>
  <c r="E6" i="1"/>
  <c r="C14" i="1"/>
  <c r="H57" i="1" s="1"/>
  <c r="C6" i="1"/>
  <c r="B14" i="1"/>
  <c r="G58" i="1" s="1"/>
  <c r="B6" i="1"/>
  <c r="I52" i="1" l="1"/>
  <c r="G52" i="1"/>
  <c r="C13" i="1"/>
  <c r="E13" i="1"/>
  <c r="H67" i="1" s="1"/>
  <c r="G45" i="1"/>
  <c r="G57" i="1"/>
  <c r="H58" i="1"/>
  <c r="G34" i="1"/>
  <c r="G59" i="1"/>
  <c r="G67" i="1"/>
  <c r="G35" i="1"/>
  <c r="H59" i="1"/>
  <c r="I67" i="1" l="1"/>
  <c r="I59" i="1"/>
  <c r="I45" i="1"/>
  <c r="H35" i="1"/>
  <c r="I35" i="1"/>
  <c r="H45" i="1"/>
  <c r="I34" i="1"/>
  <c r="I58" i="1"/>
  <c r="I33" i="1"/>
  <c r="H34" i="1"/>
  <c r="H33" i="1"/>
</calcChain>
</file>

<file path=xl/sharedStrings.xml><?xml version="1.0" encoding="utf-8"?>
<sst xmlns="http://schemas.openxmlformats.org/spreadsheetml/2006/main" count="152" uniqueCount="149">
  <si>
    <t>収益性</t>
    <rPh sb="0" eb="3">
      <t>シュウエキセイ</t>
    </rPh>
    <phoneticPr fontId="1"/>
  </si>
  <si>
    <t>資本利益率</t>
    <rPh sb="0" eb="2">
      <t>シホン</t>
    </rPh>
    <rPh sb="2" eb="4">
      <t>リエキ</t>
    </rPh>
    <rPh sb="4" eb="5">
      <t>リツ</t>
    </rPh>
    <phoneticPr fontId="1"/>
  </si>
  <si>
    <t>利益÷資本</t>
    <rPh sb="0" eb="2">
      <t>リエキ</t>
    </rPh>
    <rPh sb="3" eb="5">
      <t>シホン</t>
    </rPh>
    <phoneticPr fontId="1"/>
  </si>
  <si>
    <t>投下された資本を運用してどれだけの利益をあげたかを、資本に対する利益の割合で示したもの</t>
    <rPh sb="0" eb="1">
      <t>ナ</t>
    </rPh>
    <rPh sb="1" eb="2">
      <t>シタ</t>
    </rPh>
    <rPh sb="5" eb="7">
      <t>シホン</t>
    </rPh>
    <rPh sb="8" eb="10">
      <t>ウンヨウ</t>
    </rPh>
    <rPh sb="17" eb="19">
      <t>リエキ</t>
    </rPh>
    <rPh sb="26" eb="28">
      <t>シホン</t>
    </rPh>
    <rPh sb="29" eb="30">
      <t>タイ</t>
    </rPh>
    <rPh sb="32" eb="34">
      <t>リエキ</t>
    </rPh>
    <rPh sb="35" eb="37">
      <t>ワリアイ</t>
    </rPh>
    <rPh sb="38" eb="39">
      <t>シメ</t>
    </rPh>
    <phoneticPr fontId="1"/>
  </si>
  <si>
    <t>分類</t>
    <rPh sb="0" eb="2">
      <t>ブンルイ</t>
    </rPh>
    <phoneticPr fontId="1"/>
  </si>
  <si>
    <t>項目</t>
    <rPh sb="0" eb="2">
      <t>コウモク</t>
    </rPh>
    <phoneticPr fontId="1"/>
  </si>
  <si>
    <t>算式</t>
    <rPh sb="0" eb="1">
      <t>サン</t>
    </rPh>
    <rPh sb="1" eb="2">
      <t>シキ</t>
    </rPh>
    <phoneticPr fontId="1"/>
  </si>
  <si>
    <t>意味</t>
    <rPh sb="0" eb="2">
      <t>イミ</t>
    </rPh>
    <phoneticPr fontId="1"/>
  </si>
  <si>
    <t>平均総資本営業利益率</t>
    <rPh sb="0" eb="2">
      <t>ヘイキン</t>
    </rPh>
    <rPh sb="2" eb="5">
      <t>ソウシホン</t>
    </rPh>
    <rPh sb="5" eb="7">
      <t>エイギョウ</t>
    </rPh>
    <rPh sb="7" eb="9">
      <t>リエキ</t>
    </rPh>
    <rPh sb="9" eb="10">
      <t>リツ</t>
    </rPh>
    <phoneticPr fontId="1"/>
  </si>
  <si>
    <t>営業利益÷（期首総資本＋期末総資本）/2</t>
    <rPh sb="0" eb="2">
      <t>エイギョウ</t>
    </rPh>
    <rPh sb="2" eb="4">
      <t>リエキ</t>
    </rPh>
    <rPh sb="6" eb="8">
      <t>キシュ</t>
    </rPh>
    <rPh sb="8" eb="11">
      <t>ソウシホン</t>
    </rPh>
    <rPh sb="12" eb="14">
      <t>キマツ</t>
    </rPh>
    <rPh sb="14" eb="17">
      <t>ソウシホン</t>
    </rPh>
    <phoneticPr fontId="1"/>
  </si>
  <si>
    <t>平均総資本経常利益率</t>
    <rPh sb="0" eb="2">
      <t>ヘイキン</t>
    </rPh>
    <rPh sb="2" eb="5">
      <t>ソウシホン</t>
    </rPh>
    <rPh sb="5" eb="7">
      <t>ケイジョウ</t>
    </rPh>
    <rPh sb="7" eb="9">
      <t>リエキ</t>
    </rPh>
    <rPh sb="9" eb="10">
      <t>リツ</t>
    </rPh>
    <phoneticPr fontId="1"/>
  </si>
  <si>
    <t>経常利益÷（期首総資本＋期末総資本）/2</t>
    <rPh sb="0" eb="2">
      <t>ケイジョウ</t>
    </rPh>
    <rPh sb="2" eb="4">
      <t>リエキ</t>
    </rPh>
    <rPh sb="6" eb="8">
      <t>キシュ</t>
    </rPh>
    <rPh sb="8" eb="11">
      <t>ソウシホン</t>
    </rPh>
    <rPh sb="12" eb="14">
      <t>キマツ</t>
    </rPh>
    <rPh sb="14" eb="17">
      <t>ソウシホン</t>
    </rPh>
    <phoneticPr fontId="1"/>
  </si>
  <si>
    <t>平均総資本当期純利益率</t>
    <rPh sb="0" eb="2">
      <t>ヘイキン</t>
    </rPh>
    <rPh sb="2" eb="5">
      <t>ソウシホン</t>
    </rPh>
    <rPh sb="5" eb="7">
      <t>トウキ</t>
    </rPh>
    <rPh sb="7" eb="8">
      <t>ジュン</t>
    </rPh>
    <rPh sb="8" eb="10">
      <t>リエキ</t>
    </rPh>
    <rPh sb="10" eb="11">
      <t>リツ</t>
    </rPh>
    <phoneticPr fontId="1"/>
  </si>
  <si>
    <t>当期純利益÷（期首総資本＋期末総資本）/2</t>
    <rPh sb="0" eb="1">
      <t>トウ</t>
    </rPh>
    <rPh sb="1" eb="2">
      <t>キ</t>
    </rPh>
    <rPh sb="2" eb="5">
      <t>ジュンリエキ</t>
    </rPh>
    <rPh sb="7" eb="9">
      <t>キシュ</t>
    </rPh>
    <rPh sb="9" eb="12">
      <t>ソウシホン</t>
    </rPh>
    <rPh sb="13" eb="15">
      <t>キマツ</t>
    </rPh>
    <rPh sb="15" eb="18">
      <t>ソウシホン</t>
    </rPh>
    <phoneticPr fontId="1"/>
  </si>
  <si>
    <t>平均自己資本営業利益率</t>
    <rPh sb="0" eb="2">
      <t>ヘイキン</t>
    </rPh>
    <rPh sb="2" eb="4">
      <t>ジコ</t>
    </rPh>
    <rPh sb="4" eb="6">
      <t>シホン</t>
    </rPh>
    <rPh sb="6" eb="8">
      <t>エイギョウ</t>
    </rPh>
    <rPh sb="8" eb="10">
      <t>リエキ</t>
    </rPh>
    <rPh sb="10" eb="11">
      <t>リツ</t>
    </rPh>
    <phoneticPr fontId="1"/>
  </si>
  <si>
    <t>営業利益÷（期首自己資本＋期末自己資本）/2</t>
    <rPh sb="0" eb="2">
      <t>エイギョウ</t>
    </rPh>
    <rPh sb="2" eb="4">
      <t>リエキ</t>
    </rPh>
    <rPh sb="6" eb="8">
      <t>キシュ</t>
    </rPh>
    <rPh sb="8" eb="10">
      <t>ジコ</t>
    </rPh>
    <rPh sb="10" eb="12">
      <t>シホン</t>
    </rPh>
    <rPh sb="13" eb="15">
      <t>キマツ</t>
    </rPh>
    <rPh sb="15" eb="17">
      <t>ジコ</t>
    </rPh>
    <rPh sb="17" eb="19">
      <t>シホン</t>
    </rPh>
    <phoneticPr fontId="1"/>
  </si>
  <si>
    <t>平均自己資本経常利益率</t>
    <rPh sb="0" eb="2">
      <t>ヘイキン</t>
    </rPh>
    <rPh sb="2" eb="4">
      <t>ジコ</t>
    </rPh>
    <rPh sb="4" eb="6">
      <t>シホン</t>
    </rPh>
    <rPh sb="6" eb="8">
      <t>ケイジョウ</t>
    </rPh>
    <rPh sb="8" eb="10">
      <t>リエキ</t>
    </rPh>
    <rPh sb="10" eb="11">
      <t>リツ</t>
    </rPh>
    <phoneticPr fontId="1"/>
  </si>
  <si>
    <t>経常利益÷（期首自己資本＋期末自己資本）/2</t>
    <rPh sb="0" eb="2">
      <t>ケイジョウ</t>
    </rPh>
    <rPh sb="2" eb="4">
      <t>リエキ</t>
    </rPh>
    <rPh sb="6" eb="8">
      <t>キシュ</t>
    </rPh>
    <rPh sb="8" eb="10">
      <t>ジコ</t>
    </rPh>
    <rPh sb="10" eb="12">
      <t>シホン</t>
    </rPh>
    <rPh sb="13" eb="15">
      <t>キマツ</t>
    </rPh>
    <rPh sb="15" eb="17">
      <t>ジコ</t>
    </rPh>
    <rPh sb="17" eb="19">
      <t>シホン</t>
    </rPh>
    <phoneticPr fontId="1"/>
  </si>
  <si>
    <t>平均自己資本当期純利益率</t>
    <rPh sb="0" eb="2">
      <t>ヘイキン</t>
    </rPh>
    <rPh sb="2" eb="4">
      <t>ジコ</t>
    </rPh>
    <rPh sb="4" eb="6">
      <t>シホン</t>
    </rPh>
    <rPh sb="6" eb="8">
      <t>トウキ</t>
    </rPh>
    <rPh sb="8" eb="9">
      <t>ジュン</t>
    </rPh>
    <rPh sb="9" eb="11">
      <t>リエキ</t>
    </rPh>
    <rPh sb="11" eb="12">
      <t>リツ</t>
    </rPh>
    <phoneticPr fontId="1"/>
  </si>
  <si>
    <t>当期純利益÷（期首自己資本＋期末自己資本）/2</t>
    <rPh sb="0" eb="1">
      <t>トウ</t>
    </rPh>
    <rPh sb="1" eb="2">
      <t>キ</t>
    </rPh>
    <rPh sb="2" eb="3">
      <t>ジュン</t>
    </rPh>
    <rPh sb="3" eb="5">
      <t>リエキ</t>
    </rPh>
    <rPh sb="7" eb="9">
      <t>キシュ</t>
    </rPh>
    <rPh sb="9" eb="11">
      <t>ジコ</t>
    </rPh>
    <rPh sb="11" eb="13">
      <t>シホン</t>
    </rPh>
    <rPh sb="14" eb="16">
      <t>キマツ</t>
    </rPh>
    <rPh sb="16" eb="18">
      <t>ジコ</t>
    </rPh>
    <rPh sb="18" eb="20">
      <t>シホン</t>
    </rPh>
    <phoneticPr fontId="1"/>
  </si>
  <si>
    <t>売上高利益率</t>
    <rPh sb="0" eb="2">
      <t>ウリアゲ</t>
    </rPh>
    <rPh sb="2" eb="3">
      <t>ダカ</t>
    </rPh>
    <rPh sb="3" eb="5">
      <t>リエキ</t>
    </rPh>
    <rPh sb="5" eb="6">
      <t>リツ</t>
    </rPh>
    <phoneticPr fontId="1"/>
  </si>
  <si>
    <t>利益÷売上高</t>
    <rPh sb="0" eb="2">
      <t>リエキ</t>
    </rPh>
    <rPh sb="3" eb="5">
      <t>ウリアゲ</t>
    </rPh>
    <rPh sb="5" eb="6">
      <t>ダカ</t>
    </rPh>
    <phoneticPr fontId="1"/>
  </si>
  <si>
    <t>売上高に対する利益の割合であり、1単位の売上によっていくらの利益が得られたかということ＝利幅を表すもの</t>
    <rPh sb="0" eb="2">
      <t>ウリアゲ</t>
    </rPh>
    <rPh sb="2" eb="3">
      <t>ダカ</t>
    </rPh>
    <rPh sb="4" eb="5">
      <t>タイ</t>
    </rPh>
    <rPh sb="7" eb="9">
      <t>リエキ</t>
    </rPh>
    <rPh sb="10" eb="12">
      <t>ワリアイ</t>
    </rPh>
    <rPh sb="17" eb="19">
      <t>タンイ</t>
    </rPh>
    <rPh sb="20" eb="22">
      <t>ウリアゲ</t>
    </rPh>
    <rPh sb="30" eb="32">
      <t>リエキ</t>
    </rPh>
    <rPh sb="33" eb="34">
      <t>エ</t>
    </rPh>
    <rPh sb="44" eb="46">
      <t>リハバ</t>
    </rPh>
    <rPh sb="47" eb="48">
      <t>アラワ</t>
    </rPh>
    <phoneticPr fontId="1"/>
  </si>
  <si>
    <t>売上高売上総利益率</t>
    <rPh sb="0" eb="2">
      <t>ウリアゲ</t>
    </rPh>
    <rPh sb="2" eb="3">
      <t>ダカ</t>
    </rPh>
    <rPh sb="3" eb="5">
      <t>ウリアゲ</t>
    </rPh>
    <rPh sb="5" eb="6">
      <t>ソウ</t>
    </rPh>
    <rPh sb="6" eb="8">
      <t>リエキ</t>
    </rPh>
    <rPh sb="8" eb="9">
      <t>リツ</t>
    </rPh>
    <phoneticPr fontId="1"/>
  </si>
  <si>
    <t>売上総利益÷売上高</t>
    <rPh sb="0" eb="2">
      <t>ウリアゲ</t>
    </rPh>
    <rPh sb="2" eb="3">
      <t>ソウ</t>
    </rPh>
    <rPh sb="3" eb="5">
      <t>リエキ</t>
    </rPh>
    <rPh sb="6" eb="8">
      <t>ウリアゲ</t>
    </rPh>
    <rPh sb="8" eb="9">
      <t>ダカ</t>
    </rPh>
    <phoneticPr fontId="1"/>
  </si>
  <si>
    <t>売上高から売上原価を差し引いた粗利益の比率を示す</t>
    <rPh sb="0" eb="2">
      <t>ウリアゲ</t>
    </rPh>
    <rPh sb="2" eb="3">
      <t>ダカ</t>
    </rPh>
    <rPh sb="5" eb="7">
      <t>ウリアゲ</t>
    </rPh>
    <rPh sb="7" eb="9">
      <t>ゲンカ</t>
    </rPh>
    <rPh sb="10" eb="11">
      <t>サ</t>
    </rPh>
    <rPh sb="12" eb="13">
      <t>ヒ</t>
    </rPh>
    <rPh sb="15" eb="18">
      <t>アラリエキ</t>
    </rPh>
    <rPh sb="19" eb="21">
      <t>ヒリツ</t>
    </rPh>
    <rPh sb="22" eb="23">
      <t>シメ</t>
    </rPh>
    <phoneticPr fontId="1"/>
  </si>
  <si>
    <t>売上高営業利益率</t>
    <rPh sb="0" eb="2">
      <t>ウリアゲ</t>
    </rPh>
    <rPh sb="2" eb="3">
      <t>ダカ</t>
    </rPh>
    <rPh sb="3" eb="5">
      <t>エイギョウ</t>
    </rPh>
    <rPh sb="5" eb="7">
      <t>リエキ</t>
    </rPh>
    <rPh sb="7" eb="8">
      <t>リツ</t>
    </rPh>
    <phoneticPr fontId="1"/>
  </si>
  <si>
    <t>営業利益÷売上高</t>
    <rPh sb="0" eb="2">
      <t>エイギョウ</t>
    </rPh>
    <rPh sb="2" eb="4">
      <t>リエキ</t>
    </rPh>
    <rPh sb="5" eb="7">
      <t>ウリアゲ</t>
    </rPh>
    <rPh sb="7" eb="8">
      <t>ダカ</t>
    </rPh>
    <phoneticPr fontId="1"/>
  </si>
  <si>
    <t>売上高経常利益率</t>
    <rPh sb="0" eb="2">
      <t>ウリアゲ</t>
    </rPh>
    <rPh sb="2" eb="3">
      <t>ダカ</t>
    </rPh>
    <rPh sb="3" eb="5">
      <t>ケイジョウ</t>
    </rPh>
    <rPh sb="5" eb="7">
      <t>リエキ</t>
    </rPh>
    <rPh sb="7" eb="8">
      <t>リツ</t>
    </rPh>
    <phoneticPr fontId="1"/>
  </si>
  <si>
    <t>経常利益÷売上高</t>
    <rPh sb="0" eb="2">
      <t>ケイジョウ</t>
    </rPh>
    <rPh sb="2" eb="4">
      <t>リエキ</t>
    </rPh>
    <rPh sb="5" eb="7">
      <t>ウリアゲ</t>
    </rPh>
    <rPh sb="7" eb="8">
      <t>ダカ</t>
    </rPh>
    <phoneticPr fontId="1"/>
  </si>
  <si>
    <t>金融活動等も含めた平常の経営活動の能率を示す</t>
    <rPh sb="0" eb="2">
      <t>キンユウ</t>
    </rPh>
    <rPh sb="2" eb="4">
      <t>カツドウ</t>
    </rPh>
    <rPh sb="4" eb="5">
      <t>ナド</t>
    </rPh>
    <rPh sb="6" eb="7">
      <t>フク</t>
    </rPh>
    <rPh sb="9" eb="11">
      <t>ヘイジョウ</t>
    </rPh>
    <rPh sb="12" eb="14">
      <t>ケイエイ</t>
    </rPh>
    <rPh sb="14" eb="16">
      <t>カツドウ</t>
    </rPh>
    <rPh sb="17" eb="19">
      <t>ノウリツ</t>
    </rPh>
    <rPh sb="20" eb="21">
      <t>シメ</t>
    </rPh>
    <phoneticPr fontId="1"/>
  </si>
  <si>
    <t>売上高当期純利益率</t>
    <rPh sb="0" eb="2">
      <t>ウリアゲ</t>
    </rPh>
    <rPh sb="2" eb="3">
      <t>ダカ</t>
    </rPh>
    <rPh sb="3" eb="5">
      <t>トウキ</t>
    </rPh>
    <rPh sb="5" eb="6">
      <t>ジュン</t>
    </rPh>
    <rPh sb="6" eb="8">
      <t>リエキ</t>
    </rPh>
    <rPh sb="8" eb="9">
      <t>リツ</t>
    </rPh>
    <phoneticPr fontId="1"/>
  </si>
  <si>
    <t>当期純利益÷売上高</t>
    <rPh sb="0" eb="2">
      <t>トウキ</t>
    </rPh>
    <rPh sb="2" eb="3">
      <t>ジュン</t>
    </rPh>
    <rPh sb="3" eb="5">
      <t>リエキ</t>
    </rPh>
    <rPh sb="6" eb="8">
      <t>ウリアゲ</t>
    </rPh>
    <rPh sb="8" eb="9">
      <t>ダカ</t>
    </rPh>
    <phoneticPr fontId="1"/>
  </si>
  <si>
    <t>全経営活動の能率を示す</t>
    <rPh sb="0" eb="1">
      <t>ゼン</t>
    </rPh>
    <rPh sb="1" eb="3">
      <t>ケイエイ</t>
    </rPh>
    <rPh sb="3" eb="5">
      <t>カツドウ</t>
    </rPh>
    <rPh sb="6" eb="8">
      <t>ノウリツ</t>
    </rPh>
    <rPh sb="9" eb="10">
      <t>シメ</t>
    </rPh>
    <phoneticPr fontId="1"/>
  </si>
  <si>
    <t>資本回転率（回）</t>
    <rPh sb="0" eb="2">
      <t>シホン</t>
    </rPh>
    <rPh sb="2" eb="4">
      <t>カイテン</t>
    </rPh>
    <rPh sb="4" eb="5">
      <t>リツ</t>
    </rPh>
    <rPh sb="6" eb="7">
      <t>カイ</t>
    </rPh>
    <phoneticPr fontId="1"/>
  </si>
  <si>
    <t>売上高÷資本</t>
    <rPh sb="0" eb="2">
      <t>ウリアゲ</t>
    </rPh>
    <rPh sb="2" eb="3">
      <t>ダカ</t>
    </rPh>
    <rPh sb="4" eb="6">
      <t>シホン</t>
    </rPh>
    <phoneticPr fontId="1"/>
  </si>
  <si>
    <t>収益を資本の運用回数の面から測定したもの</t>
    <rPh sb="0" eb="2">
      <t>シュウエキ</t>
    </rPh>
    <rPh sb="3" eb="5">
      <t>シホン</t>
    </rPh>
    <rPh sb="6" eb="8">
      <t>ウンヨウ</t>
    </rPh>
    <rPh sb="8" eb="10">
      <t>カイスウ</t>
    </rPh>
    <rPh sb="11" eb="12">
      <t>メン</t>
    </rPh>
    <rPh sb="14" eb="16">
      <t>ソクテイ</t>
    </rPh>
    <phoneticPr fontId="1"/>
  </si>
  <si>
    <t>平均総資本回転率（回）</t>
    <rPh sb="0" eb="2">
      <t>ヘイキン</t>
    </rPh>
    <rPh sb="2" eb="3">
      <t>ソウ</t>
    </rPh>
    <rPh sb="3" eb="5">
      <t>シホン</t>
    </rPh>
    <rPh sb="5" eb="7">
      <t>カイテン</t>
    </rPh>
    <rPh sb="7" eb="8">
      <t>リツ</t>
    </rPh>
    <rPh sb="9" eb="10">
      <t>カイ</t>
    </rPh>
    <phoneticPr fontId="1"/>
  </si>
  <si>
    <t>売上高÷（期首総資本＋期末総資本）/2</t>
    <rPh sb="0" eb="2">
      <t>ウリアゲ</t>
    </rPh>
    <rPh sb="2" eb="3">
      <t>ダカ</t>
    </rPh>
    <phoneticPr fontId="1"/>
  </si>
  <si>
    <t>平均自己資本回転率（回）</t>
    <rPh sb="0" eb="2">
      <t>ヘイキン</t>
    </rPh>
    <rPh sb="2" eb="4">
      <t>ジコ</t>
    </rPh>
    <rPh sb="4" eb="6">
      <t>シホン</t>
    </rPh>
    <rPh sb="6" eb="8">
      <t>カイテン</t>
    </rPh>
    <rPh sb="8" eb="9">
      <t>リツ</t>
    </rPh>
    <rPh sb="10" eb="11">
      <t>カイ</t>
    </rPh>
    <phoneticPr fontId="1"/>
  </si>
  <si>
    <t>売上高÷（期首自己資本＋期末自己資本）/2</t>
    <rPh sb="0" eb="2">
      <t>ウリアゲ</t>
    </rPh>
    <rPh sb="2" eb="3">
      <t>ダカ</t>
    </rPh>
    <rPh sb="7" eb="9">
      <t>ジコ</t>
    </rPh>
    <rPh sb="14" eb="16">
      <t>ジコ</t>
    </rPh>
    <phoneticPr fontId="1"/>
  </si>
  <si>
    <t>売上債権回転率（回）</t>
    <rPh sb="0" eb="2">
      <t>ウリアゲ</t>
    </rPh>
    <rPh sb="2" eb="4">
      <t>サイケン</t>
    </rPh>
    <rPh sb="4" eb="6">
      <t>カイテン</t>
    </rPh>
    <rPh sb="6" eb="7">
      <t>リツ</t>
    </rPh>
    <rPh sb="8" eb="9">
      <t>カイ</t>
    </rPh>
    <phoneticPr fontId="1"/>
  </si>
  <si>
    <t>売上高÷売上債権</t>
    <rPh sb="0" eb="2">
      <t>ウリアゲ</t>
    </rPh>
    <rPh sb="2" eb="3">
      <t>ダカ</t>
    </rPh>
    <rPh sb="4" eb="6">
      <t>ウリアゲ</t>
    </rPh>
    <rPh sb="6" eb="8">
      <t>サイケン</t>
    </rPh>
    <phoneticPr fontId="1"/>
  </si>
  <si>
    <t>棚卸資産回転率（回）</t>
    <rPh sb="0" eb="2">
      <t>タナオロシ</t>
    </rPh>
    <rPh sb="2" eb="4">
      <t>シサン</t>
    </rPh>
    <rPh sb="4" eb="6">
      <t>カイテン</t>
    </rPh>
    <rPh sb="6" eb="7">
      <t>リツ</t>
    </rPh>
    <rPh sb="8" eb="9">
      <t>カイ</t>
    </rPh>
    <phoneticPr fontId="1"/>
  </si>
  <si>
    <t>売上高÷固定資産</t>
    <rPh sb="0" eb="2">
      <t>ウリアゲ</t>
    </rPh>
    <rPh sb="2" eb="3">
      <t>ダカ</t>
    </rPh>
    <rPh sb="4" eb="6">
      <t>コテイ</t>
    </rPh>
    <rPh sb="6" eb="8">
      <t>シサン</t>
    </rPh>
    <phoneticPr fontId="1"/>
  </si>
  <si>
    <t>売上高÷棚卸資産</t>
    <rPh sb="0" eb="2">
      <t>ウリアゲ</t>
    </rPh>
    <rPh sb="2" eb="3">
      <t>ダカ</t>
    </rPh>
    <phoneticPr fontId="1"/>
  </si>
  <si>
    <t>固定資産回転率（回）</t>
    <rPh sb="4" eb="6">
      <t>カイテン</t>
    </rPh>
    <rPh sb="6" eb="7">
      <t>リツ</t>
    </rPh>
    <rPh sb="8" eb="9">
      <t>カイ</t>
    </rPh>
    <phoneticPr fontId="1"/>
  </si>
  <si>
    <t>安全性</t>
    <rPh sb="0" eb="3">
      <t>アンゼンセイ</t>
    </rPh>
    <phoneticPr fontId="1"/>
  </si>
  <si>
    <t>流動比率</t>
    <rPh sb="0" eb="2">
      <t>リュウドウ</t>
    </rPh>
    <rPh sb="2" eb="4">
      <t>ヒリツ</t>
    </rPh>
    <phoneticPr fontId="1"/>
  </si>
  <si>
    <t>流動資産÷流動負債</t>
    <rPh sb="0" eb="2">
      <t>リュウドウ</t>
    </rPh>
    <rPh sb="2" eb="4">
      <t>シサン</t>
    </rPh>
    <rPh sb="5" eb="7">
      <t>リュウドウ</t>
    </rPh>
    <rPh sb="7" eb="9">
      <t>フサイ</t>
    </rPh>
    <phoneticPr fontId="1"/>
  </si>
  <si>
    <t>当座比率</t>
    <rPh sb="0" eb="2">
      <t>トウザ</t>
    </rPh>
    <rPh sb="2" eb="4">
      <t>ヒリツ</t>
    </rPh>
    <phoneticPr fontId="1"/>
  </si>
  <si>
    <t>固定比率</t>
    <rPh sb="0" eb="2">
      <t>コテイ</t>
    </rPh>
    <rPh sb="2" eb="4">
      <t>ヒリツ</t>
    </rPh>
    <phoneticPr fontId="1"/>
  </si>
  <si>
    <t>固定資産÷自己資本</t>
    <rPh sb="0" eb="2">
      <t>コテイ</t>
    </rPh>
    <rPh sb="2" eb="4">
      <t>シサン</t>
    </rPh>
    <rPh sb="5" eb="7">
      <t>ジコ</t>
    </rPh>
    <rPh sb="7" eb="9">
      <t>シホン</t>
    </rPh>
    <phoneticPr fontId="1"/>
  </si>
  <si>
    <t>固定長期適合率</t>
    <rPh sb="0" eb="2">
      <t>コテイ</t>
    </rPh>
    <rPh sb="2" eb="4">
      <t>チョウキ</t>
    </rPh>
    <rPh sb="4" eb="6">
      <t>テキゴウ</t>
    </rPh>
    <rPh sb="6" eb="7">
      <t>リツ</t>
    </rPh>
    <phoneticPr fontId="1"/>
  </si>
  <si>
    <t>負債比率</t>
    <rPh sb="0" eb="2">
      <t>フサイ</t>
    </rPh>
    <rPh sb="2" eb="4">
      <t>ヒリツ</t>
    </rPh>
    <phoneticPr fontId="1"/>
  </si>
  <si>
    <t>負債÷自己資本</t>
    <rPh sb="0" eb="2">
      <t>フサイ</t>
    </rPh>
    <rPh sb="3" eb="5">
      <t>ジコ</t>
    </rPh>
    <rPh sb="5" eb="7">
      <t>シホン</t>
    </rPh>
    <phoneticPr fontId="1"/>
  </si>
  <si>
    <t>自己資本比率</t>
    <rPh sb="0" eb="2">
      <t>ジコ</t>
    </rPh>
    <rPh sb="2" eb="4">
      <t>シホン</t>
    </rPh>
    <rPh sb="4" eb="6">
      <t>ヒリツ</t>
    </rPh>
    <phoneticPr fontId="1"/>
  </si>
  <si>
    <t>自己資本÷総資本</t>
    <rPh sb="0" eb="2">
      <t>ジコ</t>
    </rPh>
    <rPh sb="2" eb="4">
      <t>シホン</t>
    </rPh>
    <rPh sb="5" eb="8">
      <t>ソウシホン</t>
    </rPh>
    <phoneticPr fontId="1"/>
  </si>
  <si>
    <t>生産性</t>
    <rPh sb="0" eb="3">
      <t>セイサンセイ</t>
    </rPh>
    <phoneticPr fontId="1"/>
  </si>
  <si>
    <t>従業員1人当たり売上高</t>
    <rPh sb="0" eb="3">
      <t>ジュウギョウイン</t>
    </rPh>
    <rPh sb="4" eb="5">
      <t>ニン</t>
    </rPh>
    <rPh sb="5" eb="6">
      <t>ア</t>
    </rPh>
    <rPh sb="8" eb="10">
      <t>ウリアゲ</t>
    </rPh>
    <rPh sb="10" eb="11">
      <t>ダカ</t>
    </rPh>
    <phoneticPr fontId="1"/>
  </si>
  <si>
    <t>売上高÷従業員数</t>
    <rPh sb="0" eb="2">
      <t>ウリアゲ</t>
    </rPh>
    <rPh sb="2" eb="3">
      <t>ダカ</t>
    </rPh>
    <rPh sb="4" eb="7">
      <t>ジュウギョウイン</t>
    </rPh>
    <rPh sb="7" eb="8">
      <t>スウ</t>
    </rPh>
    <phoneticPr fontId="1"/>
  </si>
  <si>
    <t>成長性</t>
    <rPh sb="0" eb="3">
      <t>セイチョウセイ</t>
    </rPh>
    <phoneticPr fontId="1"/>
  </si>
  <si>
    <t>売上高成長率（対前年度比）</t>
    <rPh sb="0" eb="2">
      <t>ウリアゲ</t>
    </rPh>
    <rPh sb="2" eb="3">
      <t>ダカ</t>
    </rPh>
    <rPh sb="3" eb="6">
      <t>セイチョウリツ</t>
    </rPh>
    <rPh sb="7" eb="8">
      <t>タイ</t>
    </rPh>
    <rPh sb="8" eb="12">
      <t>ゼンネンドヒ</t>
    </rPh>
    <phoneticPr fontId="1"/>
  </si>
  <si>
    <t>当年度売上高÷前年度売上高</t>
    <rPh sb="0" eb="1">
      <t>トウ</t>
    </rPh>
    <rPh sb="1" eb="3">
      <t>ネンド</t>
    </rPh>
    <rPh sb="3" eb="5">
      <t>ウリアゲ</t>
    </rPh>
    <rPh sb="5" eb="6">
      <t>ダカ</t>
    </rPh>
    <rPh sb="7" eb="10">
      <t>ゼンネンド</t>
    </rPh>
    <rPh sb="10" eb="12">
      <t>ウリアゲ</t>
    </rPh>
    <rPh sb="12" eb="13">
      <t>ダカ</t>
    </rPh>
    <phoneticPr fontId="1"/>
  </si>
  <si>
    <t>売上高が前年度に比べてどの程度の割合で増加しているかを示す</t>
    <rPh sb="0" eb="2">
      <t>ウリアゲ</t>
    </rPh>
    <rPh sb="2" eb="3">
      <t>ダカ</t>
    </rPh>
    <rPh sb="4" eb="7">
      <t>ゼンネンド</t>
    </rPh>
    <rPh sb="8" eb="9">
      <t>クラ</t>
    </rPh>
    <rPh sb="13" eb="15">
      <t>テイド</t>
    </rPh>
    <rPh sb="16" eb="18">
      <t>ワリアイ</t>
    </rPh>
    <rPh sb="19" eb="21">
      <t>ゾウカ</t>
    </rPh>
    <rPh sb="27" eb="28">
      <t>シメ</t>
    </rPh>
    <phoneticPr fontId="1"/>
  </si>
  <si>
    <t>備考</t>
    <rPh sb="0" eb="2">
      <t>ビコウ</t>
    </rPh>
    <phoneticPr fontId="1"/>
  </si>
  <si>
    <t>従業員数</t>
    <rPh sb="0" eb="3">
      <t>ジュウギョウイン</t>
    </rPh>
    <rPh sb="3" eb="4">
      <t>スウ</t>
    </rPh>
    <phoneticPr fontId="1"/>
  </si>
  <si>
    <t>決算書等情報</t>
    <rPh sb="0" eb="3">
      <t>ケッサンショ</t>
    </rPh>
    <rPh sb="3" eb="4">
      <t>ナド</t>
    </rPh>
    <rPh sb="4" eb="6">
      <t>ジョウホウ</t>
    </rPh>
    <phoneticPr fontId="1"/>
  </si>
  <si>
    <t>入力エリア</t>
    <rPh sb="0" eb="2">
      <t>ニュウリョク</t>
    </rPh>
    <phoneticPr fontId="1"/>
  </si>
  <si>
    <t>固定資産÷（固定負債＋自己資本）</t>
    <rPh sb="0" eb="2">
      <t>コテイ</t>
    </rPh>
    <rPh sb="2" eb="4">
      <t>シサン</t>
    </rPh>
    <rPh sb="6" eb="8">
      <t>コテイ</t>
    </rPh>
    <rPh sb="8" eb="10">
      <t>フサイ</t>
    </rPh>
    <rPh sb="11" eb="13">
      <t>ジコ</t>
    </rPh>
    <rPh sb="13" eb="15">
      <t>シホン</t>
    </rPh>
    <phoneticPr fontId="1"/>
  </si>
  <si>
    <t>　流動資産</t>
    <rPh sb="1" eb="3">
      <t>リュウドウ</t>
    </rPh>
    <rPh sb="3" eb="5">
      <t>シサン</t>
    </rPh>
    <phoneticPr fontId="1"/>
  </si>
  <si>
    <t>　固定資産</t>
    <rPh sb="1" eb="3">
      <t>コテイ</t>
    </rPh>
    <rPh sb="3" eb="5">
      <t>シサン</t>
    </rPh>
    <phoneticPr fontId="1"/>
  </si>
  <si>
    <t>　　当座資産</t>
    <phoneticPr fontId="1"/>
  </si>
  <si>
    <t>　　　売上債権</t>
    <rPh sb="3" eb="5">
      <t>ウリアゲ</t>
    </rPh>
    <rPh sb="5" eb="7">
      <t>サイケン</t>
    </rPh>
    <phoneticPr fontId="1"/>
  </si>
  <si>
    <t>　負債</t>
    <rPh sb="1" eb="3">
      <t>フサイ</t>
    </rPh>
    <phoneticPr fontId="1"/>
  </si>
  <si>
    <t>　　　流動負債</t>
    <rPh sb="3" eb="5">
      <t>リュウドウ</t>
    </rPh>
    <rPh sb="5" eb="7">
      <t>フサイ</t>
    </rPh>
    <phoneticPr fontId="1"/>
  </si>
  <si>
    <t>　　　固定負債</t>
    <rPh sb="3" eb="5">
      <t>コテイ</t>
    </rPh>
    <rPh sb="5" eb="7">
      <t>フサイ</t>
    </rPh>
    <phoneticPr fontId="1"/>
  </si>
  <si>
    <t>資産の部</t>
    <rPh sb="0" eb="2">
      <t>シサン</t>
    </rPh>
    <rPh sb="3" eb="4">
      <t>ブ</t>
    </rPh>
    <phoneticPr fontId="1"/>
  </si>
  <si>
    <t>　　棚卸資産</t>
    <rPh sb="2" eb="4">
      <t>タナオロシ</t>
    </rPh>
    <rPh sb="4" eb="6">
      <t>シサン</t>
    </rPh>
    <phoneticPr fontId="1"/>
  </si>
  <si>
    <t>売上総利益成長率（対前年度比）</t>
    <rPh sb="0" eb="2">
      <t>ウリアゲ</t>
    </rPh>
    <rPh sb="2" eb="3">
      <t>ソウ</t>
    </rPh>
    <rPh sb="3" eb="5">
      <t>リエキ</t>
    </rPh>
    <rPh sb="5" eb="8">
      <t>セイチョウリツ</t>
    </rPh>
    <rPh sb="9" eb="10">
      <t>タイ</t>
    </rPh>
    <rPh sb="10" eb="14">
      <t>ゼンネンドヒ</t>
    </rPh>
    <phoneticPr fontId="1"/>
  </si>
  <si>
    <t>当年度売上総利益÷前年度売上総利益</t>
    <rPh sb="0" eb="1">
      <t>トウ</t>
    </rPh>
    <rPh sb="1" eb="3">
      <t>ネンド</t>
    </rPh>
    <rPh sb="9" eb="12">
      <t>ゼンネンド</t>
    </rPh>
    <phoneticPr fontId="1"/>
  </si>
  <si>
    <t>売上総利益が前年度に比べてどの程度の割合で増加しているかを示す</t>
    <rPh sb="6" eb="9">
      <t>ゼンネンド</t>
    </rPh>
    <rPh sb="10" eb="11">
      <t>クラ</t>
    </rPh>
    <rPh sb="15" eb="17">
      <t>テイド</t>
    </rPh>
    <rPh sb="18" eb="20">
      <t>ワリアイ</t>
    </rPh>
    <rPh sb="21" eb="23">
      <t>ゾウカ</t>
    </rPh>
    <rPh sb="29" eb="30">
      <t>シメ</t>
    </rPh>
    <phoneticPr fontId="1"/>
  </si>
  <si>
    <t>営業利益成長率（対前年度比）</t>
    <rPh sb="4" eb="7">
      <t>セイチョウリツ</t>
    </rPh>
    <rPh sb="8" eb="9">
      <t>タイ</t>
    </rPh>
    <rPh sb="9" eb="13">
      <t>ゼンネンドヒ</t>
    </rPh>
    <phoneticPr fontId="1"/>
  </si>
  <si>
    <t>当年度営業利益÷前年度営業利益</t>
    <rPh sb="0" eb="1">
      <t>トウ</t>
    </rPh>
    <rPh sb="1" eb="3">
      <t>ネンド</t>
    </rPh>
    <rPh sb="8" eb="11">
      <t>ゼンネンド</t>
    </rPh>
    <phoneticPr fontId="1"/>
  </si>
  <si>
    <t>経常利益成長率（対前年度比）</t>
    <rPh sb="4" eb="7">
      <t>セイチョウリツ</t>
    </rPh>
    <rPh sb="8" eb="9">
      <t>タイ</t>
    </rPh>
    <rPh sb="9" eb="13">
      <t>ゼンネンドヒ</t>
    </rPh>
    <phoneticPr fontId="1"/>
  </si>
  <si>
    <t>当年度経常利益÷前年度経常利益</t>
    <rPh sb="0" eb="1">
      <t>トウ</t>
    </rPh>
    <rPh sb="1" eb="3">
      <t>ネンド</t>
    </rPh>
    <rPh sb="8" eb="11">
      <t>ゼンネンド</t>
    </rPh>
    <phoneticPr fontId="1"/>
  </si>
  <si>
    <t>経常利益が前年度に比べてどの程度の割合で増加しているかを示す</t>
    <rPh sb="5" eb="8">
      <t>ゼンネンド</t>
    </rPh>
    <rPh sb="9" eb="10">
      <t>クラ</t>
    </rPh>
    <rPh sb="14" eb="16">
      <t>テイド</t>
    </rPh>
    <rPh sb="17" eb="19">
      <t>ワリアイ</t>
    </rPh>
    <rPh sb="20" eb="22">
      <t>ゾウカ</t>
    </rPh>
    <rPh sb="28" eb="29">
      <t>シメ</t>
    </rPh>
    <phoneticPr fontId="1"/>
  </si>
  <si>
    <t>当期純利益成長率（対前年度比）</t>
    <rPh sb="5" eb="8">
      <t>セイチョウリツ</t>
    </rPh>
    <rPh sb="9" eb="10">
      <t>タイ</t>
    </rPh>
    <rPh sb="10" eb="14">
      <t>ゼンネンドヒ</t>
    </rPh>
    <phoneticPr fontId="1"/>
  </si>
  <si>
    <t>当年度当期純利益÷前年度当期純利益</t>
    <rPh sb="0" eb="1">
      <t>トウ</t>
    </rPh>
    <rPh sb="1" eb="3">
      <t>ネンド</t>
    </rPh>
    <rPh sb="9" eb="12">
      <t>ゼンネンド</t>
    </rPh>
    <phoneticPr fontId="1"/>
  </si>
  <si>
    <t>当期純利益が前年度に比べてどの程度の割合で増加しているかを示す</t>
    <rPh sb="6" eb="9">
      <t>ゼンネンド</t>
    </rPh>
    <rPh sb="10" eb="11">
      <t>クラ</t>
    </rPh>
    <rPh sb="15" eb="17">
      <t>テイド</t>
    </rPh>
    <rPh sb="18" eb="20">
      <t>ワリアイ</t>
    </rPh>
    <rPh sb="21" eb="23">
      <t>ゾウカ</t>
    </rPh>
    <rPh sb="29" eb="30">
      <t>シメ</t>
    </rPh>
    <phoneticPr fontId="1"/>
  </si>
  <si>
    <t>当座資産÷流動負債
（当座資産 ＝現金＋受取手形＋売掛金）</t>
    <rPh sb="0" eb="2">
      <t>トウザ</t>
    </rPh>
    <rPh sb="2" eb="4">
      <t>シサン</t>
    </rPh>
    <rPh sb="5" eb="7">
      <t>リュウドウ</t>
    </rPh>
    <rPh sb="7" eb="9">
      <t>フサイ</t>
    </rPh>
    <rPh sb="13" eb="15">
      <t>シサン</t>
    </rPh>
    <phoneticPr fontId="1"/>
  </si>
  <si>
    <t>← 財務レバレッジ・総資本回転率（・株価収益率）と併せて検討する。</t>
    <phoneticPr fontId="1"/>
  </si>
  <si>
    <t>← 低い数値は、事業利回りの低さか、不必要な資産の存在を示唆する。</t>
    <phoneticPr fontId="1"/>
  </si>
  <si>
    <t>← 同業他社との効率性比較に用いる。</t>
    <phoneticPr fontId="1"/>
  </si>
  <si>
    <t>自己資本成長率（対前年度比）</t>
    <rPh sb="0" eb="2">
      <t>ジコ</t>
    </rPh>
    <rPh sb="2" eb="4">
      <t>シホン</t>
    </rPh>
    <rPh sb="4" eb="7">
      <t>セイチョウリツ</t>
    </rPh>
    <rPh sb="8" eb="9">
      <t>タイ</t>
    </rPh>
    <rPh sb="9" eb="13">
      <t>ゼンネンドヒ</t>
    </rPh>
    <phoneticPr fontId="1"/>
  </si>
  <si>
    <t>当年度自己資本÷前年度自己資本</t>
    <rPh sb="0" eb="1">
      <t>トウ</t>
    </rPh>
    <rPh sb="1" eb="3">
      <t>ネンド</t>
    </rPh>
    <rPh sb="3" eb="5">
      <t>ジコ</t>
    </rPh>
    <rPh sb="5" eb="7">
      <t>シホン</t>
    </rPh>
    <rPh sb="8" eb="11">
      <t>ゼンネンド</t>
    </rPh>
    <rPh sb="11" eb="13">
      <t>ジコ</t>
    </rPh>
    <rPh sb="13" eb="15">
      <t>シホン</t>
    </rPh>
    <phoneticPr fontId="1"/>
  </si>
  <si>
    <t>財務レバレッジ</t>
    <rPh sb="0" eb="2">
      <t>ザイム</t>
    </rPh>
    <phoneticPr fontId="1"/>
  </si>
  <si>
    <t>← 負債の大きさを示す。</t>
    <phoneticPr fontId="1"/>
  </si>
  <si>
    <t>総資本÷自己資本</t>
    <rPh sb="0" eb="3">
      <t>ソウシホン</t>
    </rPh>
    <rPh sb="4" eb="6">
      <t>ジコ</t>
    </rPh>
    <rPh sb="6" eb="8">
      <t>シホン</t>
    </rPh>
    <phoneticPr fontId="1"/>
  </si>
  <si>
    <t>流動資産回転率（回）</t>
    <rPh sb="0" eb="2">
      <t>リュウドウ</t>
    </rPh>
    <rPh sb="2" eb="4">
      <t>シサン</t>
    </rPh>
    <rPh sb="4" eb="6">
      <t>カイテン</t>
    </rPh>
    <rPh sb="6" eb="7">
      <t>リツ</t>
    </rPh>
    <rPh sb="8" eb="9">
      <t>カイ</t>
    </rPh>
    <phoneticPr fontId="1"/>
  </si>
  <si>
    <t>売上高÷流動資産</t>
    <rPh sb="0" eb="2">
      <t>ウリアゲ</t>
    </rPh>
    <rPh sb="2" eb="3">
      <t>ダカ</t>
    </rPh>
    <rPh sb="4" eb="6">
      <t>リュウドウ</t>
    </rPh>
    <phoneticPr fontId="1"/>
  </si>
  <si>
    <t>← 固定資産回転比率との比較で悪ければ、更に掘り下げる</t>
    <phoneticPr fontId="1"/>
  </si>
  <si>
    <t>当座資産回転率（回）</t>
    <rPh sb="0" eb="2">
      <t>トウザ</t>
    </rPh>
    <rPh sb="2" eb="4">
      <t>シサン</t>
    </rPh>
    <rPh sb="4" eb="6">
      <t>カイテン</t>
    </rPh>
    <rPh sb="6" eb="7">
      <t>リツ</t>
    </rPh>
    <rPh sb="8" eb="9">
      <t>カイ</t>
    </rPh>
    <phoneticPr fontId="1"/>
  </si>
  <si>
    <t>← 営業循環過程における現金化のスピードを表す。</t>
    <phoneticPr fontId="1"/>
  </si>
  <si>
    <t>売上高÷当座資産
（当座資産 ＝現金＋受取手形＋売掛金）</t>
    <rPh sb="0" eb="2">
      <t>ウリアゲ</t>
    </rPh>
    <rPh sb="2" eb="3">
      <t>ダカ</t>
    </rPh>
    <rPh sb="4" eb="6">
      <t>トウザ</t>
    </rPh>
    <rPh sb="6" eb="8">
      <t>シサン</t>
    </rPh>
    <phoneticPr fontId="1"/>
  </si>
  <si>
    <t>交差比率</t>
    <rPh sb="0" eb="2">
      <t>コウサ</t>
    </rPh>
    <rPh sb="2" eb="4">
      <t>ヒリツ</t>
    </rPh>
    <phoneticPr fontId="1"/>
  </si>
  <si>
    <t>売上総利益率×棚卸資産回転率</t>
    <rPh sb="0" eb="2">
      <t>ウリアゲ</t>
    </rPh>
    <rPh sb="2" eb="3">
      <t>ソウ</t>
    </rPh>
    <rPh sb="3" eb="5">
      <t>リエキ</t>
    </rPh>
    <rPh sb="5" eb="6">
      <t>リツ</t>
    </rPh>
    <rPh sb="7" eb="9">
      <t>タナオロシ</t>
    </rPh>
    <rPh sb="9" eb="11">
      <t>シサン</t>
    </rPh>
    <rPh sb="11" eb="13">
      <t>カイテン</t>
    </rPh>
    <rPh sb="13" eb="14">
      <t>リツ</t>
    </rPh>
    <phoneticPr fontId="1"/>
  </si>
  <si>
    <t>← 商品が効率良く利益を生み出しているかを測る。</t>
    <rPh sb="7" eb="8">
      <t>ヨ</t>
    </rPh>
    <phoneticPr fontId="1"/>
  </si>
  <si>
    <t>総資本成長率（対前年度比）</t>
    <rPh sb="0" eb="1">
      <t>ソウ</t>
    </rPh>
    <rPh sb="1" eb="3">
      <t>シホン</t>
    </rPh>
    <rPh sb="3" eb="6">
      <t>セイチョウリツ</t>
    </rPh>
    <rPh sb="7" eb="8">
      <t>タイ</t>
    </rPh>
    <rPh sb="8" eb="12">
      <t>ゼンネンドヒ</t>
    </rPh>
    <phoneticPr fontId="1"/>
  </si>
  <si>
    <t>当年度総資本÷前年度総資本</t>
    <rPh sb="0" eb="1">
      <t>トウ</t>
    </rPh>
    <rPh sb="1" eb="3">
      <t>ネンド</t>
    </rPh>
    <rPh sb="3" eb="4">
      <t>ソウ</t>
    </rPh>
    <rPh sb="4" eb="6">
      <t>シホン</t>
    </rPh>
    <rPh sb="7" eb="10">
      <t>ゼンネンド</t>
    </rPh>
    <rPh sb="10" eb="11">
      <t>ソウ</t>
    </rPh>
    <rPh sb="11" eb="13">
      <t>シホン</t>
    </rPh>
    <phoneticPr fontId="1"/>
  </si>
  <si>
    <t>売上高</t>
    <rPh sb="0" eb="2">
      <t>ウリアゲ</t>
    </rPh>
    <rPh sb="2" eb="3">
      <t>ダカ</t>
    </rPh>
    <phoneticPr fontId="1"/>
  </si>
  <si>
    <t>売上総利益</t>
    <rPh sb="0" eb="2">
      <t>ウリアゲ</t>
    </rPh>
    <rPh sb="2" eb="3">
      <t>ソウ</t>
    </rPh>
    <rPh sb="3" eb="5">
      <t>リエキ</t>
    </rPh>
    <phoneticPr fontId="1"/>
  </si>
  <si>
    <t>営業利益</t>
    <rPh sb="0" eb="2">
      <t>エイギョウ</t>
    </rPh>
    <rPh sb="2" eb="4">
      <t>リエキ</t>
    </rPh>
    <phoneticPr fontId="1"/>
  </si>
  <si>
    <t>当期純利益</t>
    <rPh sb="0" eb="2">
      <t>トウキ</t>
    </rPh>
    <rPh sb="2" eb="5">
      <t>ジュンリエキ</t>
    </rPh>
    <phoneticPr fontId="1"/>
  </si>
  <si>
    <t>経常利益</t>
    <rPh sb="0" eb="2">
      <t>ケイジョウ</t>
    </rPh>
    <rPh sb="2" eb="4">
      <t>リエキ</t>
    </rPh>
    <phoneticPr fontId="1"/>
  </si>
  <si>
    <t>【損益計算書（当年度）】</t>
    <phoneticPr fontId="1"/>
  </si>
  <si>
    <t>総資本（資本・負債の部）</t>
    <rPh sb="0" eb="1">
      <t>ソウ</t>
    </rPh>
    <rPh sb="1" eb="3">
      <t>シホン</t>
    </rPh>
    <rPh sb="4" eb="6">
      <t>シホン</t>
    </rPh>
    <rPh sb="7" eb="9">
      <t>フサイ</t>
    </rPh>
    <rPh sb="10" eb="11">
      <t>ブ</t>
    </rPh>
    <phoneticPr fontId="1"/>
  </si>
  <si>
    <t>　自己資本</t>
    <rPh sb="1" eb="3">
      <t>ジコ</t>
    </rPh>
    <rPh sb="3" eb="5">
      <t>シホン</t>
    </rPh>
    <phoneticPr fontId="1"/>
  </si>
  <si>
    <t>【その他（当年度）】</t>
    <rPh sb="5" eb="8">
      <t>トウネンド</t>
    </rPh>
    <phoneticPr fontId="1"/>
  </si>
  <si>
    <t>当年度</t>
    <rPh sb="0" eb="3">
      <t>トウネンド</t>
    </rPh>
    <phoneticPr fontId="1"/>
  </si>
  <si>
    <t>前年度</t>
    <rPh sb="0" eb="2">
      <t>ゼンネン</t>
    </rPh>
    <rPh sb="2" eb="3">
      <t>ド</t>
    </rPh>
    <phoneticPr fontId="1"/>
  </si>
  <si>
    <t>前々年度</t>
    <rPh sb="0" eb="1">
      <t>ゼン</t>
    </rPh>
    <rPh sb="2" eb="4">
      <t>ネンド</t>
    </rPh>
    <phoneticPr fontId="1"/>
  </si>
  <si>
    <t>【貸借対照表】</t>
    <phoneticPr fontId="1"/>
  </si>
  <si>
    <t>前年度</t>
    <rPh sb="0" eb="3">
      <t>ゼンネンド</t>
    </rPh>
    <phoneticPr fontId="1"/>
  </si>
  <si>
    <t>高いほど良い。
理想は、0.5（50%）以上。</t>
    <rPh sb="4" eb="5">
      <t>ヨ</t>
    </rPh>
    <rPh sb="20" eb="22">
      <t>イジョウ</t>
    </rPh>
    <phoneticPr fontId="1"/>
  </si>
  <si>
    <t>自己資本の総資本（負債＋資本）に対する割合で、財務状態が堅実であるかどうかを示す指標
← 事業経営の安定性を表す数値。</t>
    <rPh sb="0" eb="2">
      <t>ジコ</t>
    </rPh>
    <rPh sb="2" eb="4">
      <t>シホン</t>
    </rPh>
    <rPh sb="5" eb="8">
      <t>ソウシホン</t>
    </rPh>
    <rPh sb="9" eb="11">
      <t>フサイ</t>
    </rPh>
    <rPh sb="12" eb="14">
      <t>シホン</t>
    </rPh>
    <rPh sb="16" eb="17">
      <t>タイ</t>
    </rPh>
    <rPh sb="19" eb="21">
      <t>ワリアイ</t>
    </rPh>
    <rPh sb="23" eb="25">
      <t>ザイム</t>
    </rPh>
    <rPh sb="25" eb="27">
      <t>ジョウタイ</t>
    </rPh>
    <rPh sb="28" eb="30">
      <t>ケンジツ</t>
    </rPh>
    <rPh sb="38" eb="39">
      <t>シメ</t>
    </rPh>
    <rPh sb="40" eb="42">
      <t>シヒョウ</t>
    </rPh>
    <phoneticPr fontId="1"/>
  </si>
  <si>
    <t>営業利益伸び率は売上高伸び率より高い方が良い。</t>
    <phoneticPr fontId="1"/>
  </si>
  <si>
    <t>営業利益が前年度に比べてどの程度の割合で増加しているかを示す</t>
    <rPh sb="5" eb="8">
      <t>ゼンネンド</t>
    </rPh>
    <rPh sb="9" eb="10">
      <t>クラ</t>
    </rPh>
    <rPh sb="14" eb="16">
      <t>テイド</t>
    </rPh>
    <rPh sb="17" eb="19">
      <t>ワリアイ</t>
    </rPh>
    <rPh sb="20" eb="22">
      <t>ゾウカ</t>
    </rPh>
    <rPh sb="28" eb="29">
      <t>シメ</t>
    </rPh>
    <phoneticPr fontId="1"/>
  </si>
  <si>
    <t>自己資本増加率は総資本増加率より高い方が良い。</t>
    <phoneticPr fontId="1"/>
  </si>
  <si>
    <t>流動負債を当座資産で支払う能力を示す指標
← 流動比率より厳しく支払能力を検討するための指標。</t>
    <rPh sb="0" eb="2">
      <t>リュウドウ</t>
    </rPh>
    <rPh sb="2" eb="4">
      <t>フサイ</t>
    </rPh>
    <rPh sb="5" eb="7">
      <t>トウザ</t>
    </rPh>
    <rPh sb="7" eb="9">
      <t>シサン</t>
    </rPh>
    <rPh sb="10" eb="12">
      <t>シハラ</t>
    </rPh>
    <rPh sb="13" eb="15">
      <t>ノウリョク</t>
    </rPh>
    <rPh sb="16" eb="17">
      <t>シメ</t>
    </rPh>
    <rPh sb="18" eb="20">
      <t>シヒョウ</t>
    </rPh>
    <phoneticPr fontId="1"/>
  </si>
  <si>
    <t>100%以上なら、負債による資金調達で固定資産取得。
理想は、1（100%）以下。</t>
    <rPh sb="0" eb="41">
      <t>イカ</t>
    </rPh>
    <phoneticPr fontId="1"/>
  </si>
  <si>
    <t>固定資産が返済期限のない自己資本でまかなわれている割合を示す指標</t>
    <rPh sb="0" eb="2">
      <t>コテイ</t>
    </rPh>
    <rPh sb="2" eb="4">
      <t>シサン</t>
    </rPh>
    <rPh sb="5" eb="7">
      <t>ヘンサイ</t>
    </rPh>
    <rPh sb="7" eb="9">
      <t>キゲン</t>
    </rPh>
    <rPh sb="12" eb="14">
      <t>ジコ</t>
    </rPh>
    <rPh sb="14" eb="16">
      <t>シホン</t>
    </rPh>
    <rPh sb="25" eb="27">
      <t>ワリアイ</t>
    </rPh>
    <rPh sb="28" eb="29">
      <t>シメ</t>
    </rPh>
    <rPh sb="30" eb="32">
      <t>シヒョウ</t>
    </rPh>
    <phoneticPr fontId="1"/>
  </si>
  <si>
    <t xml:space="preserve"> 100%以上なら、短期借入金によって固定資産取得。
理想は、1（100%）以下。</t>
    <phoneticPr fontId="1"/>
  </si>
  <si>
    <t>固定資産に対する資金源泉として、自己資本と固定負債を加え、固定資産に対する投資が、どの程度長期資本でまかなわれているかを示す指標</t>
    <rPh sb="0" eb="2">
      <t>コテイ</t>
    </rPh>
    <rPh sb="2" eb="4">
      <t>シサン</t>
    </rPh>
    <rPh sb="5" eb="6">
      <t>タイ</t>
    </rPh>
    <rPh sb="8" eb="10">
      <t>シキン</t>
    </rPh>
    <rPh sb="10" eb="12">
      <t>ゲンセン</t>
    </rPh>
    <rPh sb="16" eb="18">
      <t>ジコ</t>
    </rPh>
    <rPh sb="18" eb="20">
      <t>シホン</t>
    </rPh>
    <rPh sb="21" eb="23">
      <t>コテイ</t>
    </rPh>
    <rPh sb="23" eb="25">
      <t>フサイ</t>
    </rPh>
    <rPh sb="26" eb="27">
      <t>クワ</t>
    </rPh>
    <rPh sb="29" eb="31">
      <t>コテイ</t>
    </rPh>
    <rPh sb="31" eb="33">
      <t>シサン</t>
    </rPh>
    <rPh sb="34" eb="35">
      <t>タイ</t>
    </rPh>
    <rPh sb="37" eb="39">
      <t>トウシ</t>
    </rPh>
    <rPh sb="43" eb="45">
      <t>テイド</t>
    </rPh>
    <rPh sb="45" eb="47">
      <t>チョウキ</t>
    </rPh>
    <rPh sb="47" eb="49">
      <t>シホン</t>
    </rPh>
    <rPh sb="60" eb="61">
      <t>シメ</t>
    </rPh>
    <rPh sb="62" eb="64">
      <t>シヒョウ</t>
    </rPh>
    <phoneticPr fontId="1"/>
  </si>
  <si>
    <t>低いほど財務の安定性が高い。
理想は、1（100%）以下。</t>
    <phoneticPr fontId="1"/>
  </si>
  <si>
    <t>企業に投下された資本のうち債権者からのものが自己資本に対しどの位の割合であるかを示す比率</t>
    <rPh sb="0" eb="2">
      <t>キギョウ</t>
    </rPh>
    <rPh sb="3" eb="4">
      <t>ナ</t>
    </rPh>
    <rPh sb="4" eb="5">
      <t>シタ</t>
    </rPh>
    <rPh sb="8" eb="10">
      <t>シホン</t>
    </rPh>
    <rPh sb="13" eb="16">
      <t>サイケンシャ</t>
    </rPh>
    <rPh sb="22" eb="24">
      <t>ジコ</t>
    </rPh>
    <rPh sb="24" eb="26">
      <t>シホン</t>
    </rPh>
    <rPh sb="27" eb="28">
      <t>タイ</t>
    </rPh>
    <rPh sb="31" eb="32">
      <t>クライ</t>
    </rPh>
    <rPh sb="33" eb="35">
      <t>ワリアイ</t>
    </rPh>
    <rPh sb="40" eb="41">
      <t>シメ</t>
    </rPh>
    <rPh sb="42" eb="44">
      <t>ヒリツ</t>
    </rPh>
    <phoneticPr fontId="1"/>
  </si>
  <si>
    <t xml:space="preserve">本来の営業活動の能率を示す
</t>
    <rPh sb="0" eb="2">
      <t>ホンライ</t>
    </rPh>
    <rPh sb="3" eb="5">
      <t>エイギョウ</t>
    </rPh>
    <rPh sb="5" eb="7">
      <t>カツドウ</t>
    </rPh>
    <rPh sb="8" eb="10">
      <t>ノウリツ</t>
    </rPh>
    <rPh sb="11" eb="12">
      <t>シメ</t>
    </rPh>
    <phoneticPr fontId="1"/>
  </si>
  <si>
    <t>← 売上高売上総利益率が売上高営業利益率より低い場合は、販売管理費コストが高過ぎることを示す。</t>
    <phoneticPr fontId="1"/>
  </si>
  <si>
    <t xml:space="preserve">売上代金の回収効率を示す
</t>
    <rPh sb="0" eb="2">
      <t>ウリアゲ</t>
    </rPh>
    <rPh sb="2" eb="4">
      <t>ダイキン</t>
    </rPh>
    <rPh sb="5" eb="7">
      <t>カイシュウ</t>
    </rPh>
    <rPh sb="7" eb="9">
      <t>コウリツ</t>
    </rPh>
    <rPh sb="10" eb="11">
      <t>シメ</t>
    </rPh>
    <phoneticPr fontId="1"/>
  </si>
  <si>
    <t>← 経年悪化の場合は、不良債権の可能性あり。</t>
    <phoneticPr fontId="1"/>
  </si>
  <si>
    <t>棚卸資産に投下された資本の利用効率を示す
← 在庫運営が効率良くなされているかを示す。</t>
    <rPh sb="5" eb="6">
      <t>ナ</t>
    </rPh>
    <rPh sb="6" eb="7">
      <t>シタ</t>
    </rPh>
    <rPh sb="10" eb="12">
      <t>シホン</t>
    </rPh>
    <rPh sb="13" eb="15">
      <t>リヨウ</t>
    </rPh>
    <rPh sb="15" eb="17">
      <t>コウリツ</t>
    </rPh>
    <rPh sb="18" eb="19">
      <t>シメ</t>
    </rPh>
    <rPh sb="30" eb="31">
      <t>ヨ</t>
    </rPh>
    <phoneticPr fontId="1"/>
  </si>
  <si>
    <t>経年悪化の場合は、滞留在庫の可能性あり。</t>
    <phoneticPr fontId="1"/>
  </si>
  <si>
    <t>← 可能性；大きいと設備投資不足、小さいと設備投資過剰。</t>
    <phoneticPr fontId="1"/>
  </si>
  <si>
    <t>固定資産に投下された資本の利用効率を示す</t>
    <rPh sb="0" eb="2">
      <t>コテイ</t>
    </rPh>
    <rPh sb="2" eb="4">
      <t>シサン</t>
    </rPh>
    <rPh sb="5" eb="6">
      <t>ナ</t>
    </rPh>
    <rPh sb="6" eb="7">
      <t>シタ</t>
    </rPh>
    <rPh sb="10" eb="12">
      <t>シホン</t>
    </rPh>
    <rPh sb="13" eb="15">
      <t>リヨウ</t>
    </rPh>
    <rPh sb="15" eb="17">
      <t>コウリツ</t>
    </rPh>
    <rPh sb="18" eb="19">
      <t>シメ</t>
    </rPh>
    <phoneticPr fontId="1"/>
  </si>
  <si>
    <t>企業の短期支払能力を示す指標</t>
    <rPh sb="0" eb="2">
      <t>キギョウ</t>
    </rPh>
    <rPh sb="3" eb="5">
      <t>タンキ</t>
    </rPh>
    <rPh sb="5" eb="7">
      <t>シハライ</t>
    </rPh>
    <rPh sb="7" eb="9">
      <t>ノウリョク</t>
    </rPh>
    <rPh sb="10" eb="11">
      <t>シメ</t>
    </rPh>
    <rPh sb="12" eb="14">
      <t>シヒョウ</t>
    </rPh>
    <phoneticPr fontId="1"/>
  </si>
  <si>
    <t>← 比率が高いほど、短期的な資金繰りに余裕がある。</t>
  </si>
  <si>
    <t>← 比率が高いほど、短期的な資金繰りに余裕がある。
理想は、1（100%）以上。</t>
    <rPh sb="0" eb="40">
      <t>リソウイジョウ</t>
    </rPh>
    <phoneticPr fontId="1"/>
  </si>
  <si>
    <t>見方・目安・理想</t>
    <rPh sb="0" eb="2">
      <t>ミカタ</t>
    </rPh>
    <rPh sb="3" eb="5">
      <t>メヤス</t>
    </rPh>
    <rPh sb="6" eb="8">
      <t>リソウ</t>
    </rPh>
    <phoneticPr fontId="1"/>
  </si>
  <si>
    <t>財務分析管理表</t>
    <rPh sb="0" eb="2">
      <t>ザイム</t>
    </rPh>
    <rPh sb="2" eb="4">
      <t>ブンセキ</t>
    </rPh>
    <rPh sb="4" eb="6">
      <t>カンリ</t>
    </rPh>
    <rPh sb="6" eb="7">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</si>
</sst>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ＭＳ Ｐゴシック"/>
      <family val="2"/>
      <charset val="128"/>
      <scheme val="minor"/>
    </font>
    <font>
      <sz val="6"/>
      <name val="ＭＳ Ｐ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00B0F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2" borderId="1" xfId="0" applyFill="1" applyBorder="1" applyAlignment="1">
      <alignment vertical="center" wrapText="1"/>
    </xf>
    <xf numFmtId="0" fontId="0" fillId="3" borderId="0" xfId="0" applyFill="1">
      <alignment vertical="center"/>
    </xf>
    <xf numFmtId="0" fontId="0" fillId="3" borderId="0" xfId="0" applyFill="1" applyAlignment="1">
      <alignment vertical="center" wrapText="1"/>
    </xf>
    <xf numFmtId="0" fontId="0" fillId="0" borderId="0" xfId="0" applyBorder="1">
      <alignment vertical="center"/>
    </xf>
    <xf numFmtId="0" fontId="0" fillId="0" borderId="0" xfId="0" applyBorder="1" applyAlignment="1">
      <alignment vertical="center" wrapText="1"/>
    </xf>
    <xf numFmtId="0" fontId="0" fillId="4" borderId="0" xfId="0" applyFill="1" applyAlignment="1">
      <alignment vertical="center" wrapText="1"/>
    </xf>
    <xf numFmtId="0" fontId="0" fillId="3" borderId="1" xfId="0" applyFill="1" applyBorder="1">
      <alignment vertical="center"/>
    </xf>
    <xf numFmtId="0" fontId="0" fillId="3" borderId="1" xfId="0" applyFill="1" applyBorder="1" applyAlignment="1">
      <alignment vertical="center" wrapText="1"/>
    </xf>
    <xf numFmtId="0" fontId="0" fillId="0" borderId="0" xfId="0" applyAlignment="1">
      <alignment horizontal="center" vertical="center" wrapText="1"/>
    </xf>
    <xf numFmtId="0" fontId="0" fillId="5" borderId="1" xfId="0" applyFill="1" applyBorder="1">
      <alignment vertical="center"/>
    </xf>
    <xf numFmtId="0" fontId="0" fillId="5" borderId="1" xfId="0" applyFill="1" applyBorder="1" applyAlignment="1">
      <alignment vertical="center" wrapText="1"/>
    </xf>
    <xf numFmtId="0" fontId="0" fillId="5" borderId="0" xfId="0" applyFill="1" applyAlignment="1">
      <alignment vertical="center" wrapText="1"/>
    </xf>
    <xf numFmtId="0" fontId="0" fillId="5" borderId="0" xfId="0" applyFill="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7"/>
  <sheetViews>
    <sheetView tabSelected="1" zoomScaleNormal="100" workbookViewId="0">
      <selection activeCell="B70" sqref="B70"/>
    </sheetView>
  </sheetViews>
  <sheetFormatPr defaultRowHeight="13.2" x14ac:dyDescent="0.2"/>
  <cols>
    <col min="1" max="1" width="22.6640625" bestFit="1" customWidth="1"/>
    <col min="2" max="2" width="25.6640625" style="1" bestFit="1" customWidth="1"/>
    <col min="3" max="3" width="26.77734375" style="1" customWidth="1"/>
    <col min="4" max="5" width="29.6640625" style="1" customWidth="1"/>
    <col min="6" max="6" width="0.33203125" customWidth="1"/>
  </cols>
  <sheetData>
    <row r="1" spans="1:6" x14ac:dyDescent="0.2">
      <c r="A1" t="s">
        <v>148</v>
      </c>
    </row>
    <row r="3" spans="1:6" x14ac:dyDescent="0.2">
      <c r="A3" t="s">
        <v>67</v>
      </c>
      <c r="B3" s="7" t="s">
        <v>68</v>
      </c>
      <c r="C3" s="7"/>
    </row>
    <row r="4" spans="1:6" x14ac:dyDescent="0.2">
      <c r="A4" t="s">
        <v>122</v>
      </c>
      <c r="B4" s="1" t="s">
        <v>119</v>
      </c>
      <c r="C4" t="s">
        <v>123</v>
      </c>
      <c r="D4" s="13" t="s">
        <v>121</v>
      </c>
      <c r="E4" s="13" t="s">
        <v>121</v>
      </c>
      <c r="F4" s="7"/>
    </row>
    <row r="5" spans="1:6" ht="3" customHeight="1" x14ac:dyDescent="0.2">
      <c r="C5"/>
      <c r="D5" s="6"/>
      <c r="E5" s="6"/>
      <c r="F5" s="7"/>
    </row>
    <row r="6" spans="1:6" x14ac:dyDescent="0.2">
      <c r="A6" t="s">
        <v>77</v>
      </c>
      <c r="B6" s="7">
        <f>B7+B11</f>
        <v>0</v>
      </c>
      <c r="C6" s="7">
        <f>C7+C11</f>
        <v>0</v>
      </c>
      <c r="D6" s="7">
        <f>D7+D11</f>
        <v>0</v>
      </c>
      <c r="E6" s="7">
        <f>E7+E11</f>
        <v>0</v>
      </c>
      <c r="F6" s="7"/>
    </row>
    <row r="7" spans="1:6" x14ac:dyDescent="0.2">
      <c r="A7" s="1" t="s">
        <v>70</v>
      </c>
      <c r="B7" s="10"/>
      <c r="C7" s="10"/>
      <c r="D7" s="10"/>
      <c r="E7" s="10"/>
      <c r="F7" s="7"/>
    </row>
    <row r="8" spans="1:6" x14ac:dyDescent="0.2">
      <c r="A8" s="1" t="s">
        <v>72</v>
      </c>
      <c r="B8" s="10"/>
      <c r="C8" s="10"/>
      <c r="D8" s="10"/>
      <c r="E8" s="10"/>
      <c r="F8" s="7"/>
    </row>
    <row r="9" spans="1:6" x14ac:dyDescent="0.2">
      <c r="A9" s="1" t="s">
        <v>73</v>
      </c>
      <c r="B9" s="10"/>
      <c r="C9" s="10"/>
      <c r="D9" s="10"/>
      <c r="E9" s="10"/>
      <c r="F9" s="7"/>
    </row>
    <row r="10" spans="1:6" x14ac:dyDescent="0.2">
      <c r="A10" s="1" t="s">
        <v>78</v>
      </c>
      <c r="B10" s="10"/>
      <c r="C10" s="10"/>
      <c r="D10" s="10"/>
      <c r="E10" s="10"/>
      <c r="F10" s="7"/>
    </row>
    <row r="11" spans="1:6" x14ac:dyDescent="0.2">
      <c r="A11" s="1" t="s">
        <v>71</v>
      </c>
      <c r="B11" s="16"/>
      <c r="C11" s="10"/>
      <c r="D11" s="10"/>
      <c r="E11" s="10"/>
      <c r="F11" s="7"/>
    </row>
    <row r="12" spans="1:6" ht="3.75" customHeight="1" x14ac:dyDescent="0.2">
      <c r="A12" s="1"/>
      <c r="B12" s="10"/>
      <c r="F12" s="7"/>
    </row>
    <row r="13" spans="1:6" x14ac:dyDescent="0.2">
      <c r="A13" s="1" t="s">
        <v>116</v>
      </c>
      <c r="B13" s="6">
        <f>B14+B17</f>
        <v>0</v>
      </c>
      <c r="C13" s="6">
        <f>C14+C17</f>
        <v>0</v>
      </c>
      <c r="D13" s="6">
        <f>D14+D17</f>
        <v>0</v>
      </c>
      <c r="E13" s="6">
        <f>E14+E17</f>
        <v>0</v>
      </c>
      <c r="F13" s="6"/>
    </row>
    <row r="14" spans="1:6" x14ac:dyDescent="0.2">
      <c r="A14" s="1" t="s">
        <v>74</v>
      </c>
      <c r="B14" s="6">
        <f>B15+B16</f>
        <v>0</v>
      </c>
      <c r="C14" s="6">
        <f>C15+C16</f>
        <v>0</v>
      </c>
      <c r="D14" s="6">
        <f>D15+D16</f>
        <v>0</v>
      </c>
      <c r="E14" s="6">
        <f>E15+E16</f>
        <v>0</v>
      </c>
      <c r="F14" s="6"/>
    </row>
    <row r="15" spans="1:6" x14ac:dyDescent="0.2">
      <c r="A15" s="1" t="s">
        <v>75</v>
      </c>
      <c r="B15" s="17"/>
      <c r="C15" s="10"/>
      <c r="D15" s="10"/>
      <c r="E15" s="10"/>
      <c r="F15" s="6"/>
    </row>
    <row r="16" spans="1:6" x14ac:dyDescent="0.2">
      <c r="A16" s="1" t="s">
        <v>76</v>
      </c>
      <c r="B16" s="17"/>
      <c r="C16" s="10"/>
      <c r="D16" s="10"/>
      <c r="E16" s="10"/>
      <c r="F16" s="6"/>
    </row>
    <row r="17" spans="1:9" x14ac:dyDescent="0.2">
      <c r="A17" s="1" t="s">
        <v>117</v>
      </c>
      <c r="B17" s="17"/>
      <c r="C17" s="10"/>
      <c r="D17" s="10"/>
      <c r="E17" s="10"/>
      <c r="F17" s="6"/>
    </row>
    <row r="18" spans="1:9" ht="5.25" customHeight="1" x14ac:dyDescent="0.2">
      <c r="F18" s="6"/>
    </row>
    <row r="19" spans="1:9" x14ac:dyDescent="0.2">
      <c r="A19" s="1" t="s">
        <v>115</v>
      </c>
      <c r="F19" s="6"/>
    </row>
    <row r="20" spans="1:9" ht="3" customHeight="1" x14ac:dyDescent="0.2">
      <c r="C20"/>
      <c r="D20"/>
      <c r="E20"/>
      <c r="F20" s="6"/>
    </row>
    <row r="21" spans="1:9" x14ac:dyDescent="0.2">
      <c r="A21" s="1" t="s">
        <v>110</v>
      </c>
      <c r="B21" s="16"/>
      <c r="C21" s="10"/>
      <c r="D21" s="10"/>
      <c r="E21" s="10"/>
      <c r="F21" s="6"/>
    </row>
    <row r="22" spans="1:9" x14ac:dyDescent="0.2">
      <c r="A22" s="1" t="s">
        <v>111</v>
      </c>
      <c r="B22" s="10"/>
      <c r="C22" s="10"/>
      <c r="D22" s="10"/>
      <c r="E22" s="10"/>
      <c r="F22" s="6"/>
    </row>
    <row r="23" spans="1:9" x14ac:dyDescent="0.2">
      <c r="A23" s="1" t="s">
        <v>112</v>
      </c>
      <c r="B23" s="10"/>
      <c r="C23" s="10"/>
      <c r="D23" s="10"/>
      <c r="E23" s="10"/>
      <c r="F23" s="6"/>
    </row>
    <row r="24" spans="1:9" x14ac:dyDescent="0.2">
      <c r="A24" s="1" t="s">
        <v>114</v>
      </c>
      <c r="B24" s="10"/>
      <c r="C24" s="10"/>
      <c r="D24" s="10"/>
      <c r="E24" s="10"/>
      <c r="F24" s="6"/>
    </row>
    <row r="25" spans="1:9" x14ac:dyDescent="0.2">
      <c r="A25" s="1" t="s">
        <v>113</v>
      </c>
      <c r="B25" s="16"/>
      <c r="C25" s="10"/>
      <c r="D25" s="10"/>
      <c r="E25" s="10"/>
      <c r="F25" s="6"/>
    </row>
    <row r="26" spans="1:9" ht="5.25" customHeight="1" x14ac:dyDescent="0.2">
      <c r="A26" s="1"/>
      <c r="B26" s="7"/>
      <c r="C26" s="7"/>
      <c r="D26" s="7"/>
      <c r="E26" s="7"/>
      <c r="F26" s="6"/>
    </row>
    <row r="27" spans="1:9" x14ac:dyDescent="0.2">
      <c r="A27" t="s">
        <v>118</v>
      </c>
      <c r="C27"/>
      <c r="D27"/>
      <c r="E27"/>
      <c r="F27" s="7"/>
    </row>
    <row r="28" spans="1:9" ht="3.75" customHeight="1" x14ac:dyDescent="0.2">
      <c r="C28"/>
      <c r="D28"/>
      <c r="E28"/>
      <c r="F28" s="7"/>
    </row>
    <row r="29" spans="1:9" x14ac:dyDescent="0.2">
      <c r="A29" s="1" t="s">
        <v>66</v>
      </c>
      <c r="B29" s="10"/>
      <c r="C29" s="10"/>
      <c r="D29" s="10"/>
      <c r="E29" s="10"/>
      <c r="F29" s="7"/>
    </row>
    <row r="31" spans="1:9" ht="26.25" customHeight="1" x14ac:dyDescent="0.2">
      <c r="A31" s="4" t="s">
        <v>4</v>
      </c>
      <c r="B31" s="5" t="s">
        <v>5</v>
      </c>
      <c r="C31" s="5" t="s">
        <v>6</v>
      </c>
      <c r="D31" s="5" t="s">
        <v>7</v>
      </c>
      <c r="E31" s="5" t="s">
        <v>147</v>
      </c>
      <c r="F31" s="4" t="s">
        <v>65</v>
      </c>
      <c r="G31" s="4" t="s">
        <v>119</v>
      </c>
      <c r="H31" s="4" t="s">
        <v>120</v>
      </c>
      <c r="I31" s="4" t="s">
        <v>121</v>
      </c>
    </row>
    <row r="32" spans="1:9" ht="39.6" x14ac:dyDescent="0.2">
      <c r="A32" s="2" t="s">
        <v>0</v>
      </c>
      <c r="B32" s="3" t="s">
        <v>1</v>
      </c>
      <c r="C32" s="3" t="s">
        <v>2</v>
      </c>
      <c r="D32" s="3" t="s">
        <v>3</v>
      </c>
      <c r="E32" s="3"/>
      <c r="F32" s="2"/>
      <c r="G32" s="2"/>
      <c r="H32" s="2"/>
      <c r="I32" s="2"/>
    </row>
    <row r="33" spans="1:9" ht="26.4" x14ac:dyDescent="0.2">
      <c r="A33" s="2"/>
      <c r="B33" s="3" t="s">
        <v>8</v>
      </c>
      <c r="C33" s="3" t="s">
        <v>9</v>
      </c>
      <c r="D33" s="3"/>
      <c r="E33" s="3"/>
      <c r="F33" s="2"/>
      <c r="G33" s="2" t="e">
        <f>B23/(C13+B13)/2</f>
        <v>#DIV/0!</v>
      </c>
      <c r="H33" s="2" t="e">
        <f>C23/(E13+C13)/2</f>
        <v>#DIV/0!</v>
      </c>
      <c r="I33" s="2" t="e">
        <f>E23/(F13+E13)/2</f>
        <v>#DIV/0!</v>
      </c>
    </row>
    <row r="34" spans="1:9" ht="39.6" x14ac:dyDescent="0.2">
      <c r="A34" s="2"/>
      <c r="B34" s="3" t="s">
        <v>10</v>
      </c>
      <c r="C34" s="3" t="s">
        <v>11</v>
      </c>
      <c r="E34" s="3" t="s">
        <v>92</v>
      </c>
      <c r="F34" s="2"/>
      <c r="G34" s="2" t="e">
        <f>B24/(C13+B13)/2</f>
        <v>#DIV/0!</v>
      </c>
      <c r="H34" s="2" t="e">
        <f>C24/(E13+C13)/2</f>
        <v>#DIV/0!</v>
      </c>
      <c r="I34" s="2" t="e">
        <f>E24/(F13+E13)/2</f>
        <v>#DIV/0!</v>
      </c>
    </row>
    <row r="35" spans="1:9" ht="26.4" x14ac:dyDescent="0.2">
      <c r="A35" s="2"/>
      <c r="B35" s="3" t="s">
        <v>12</v>
      </c>
      <c r="C35" s="3" t="s">
        <v>13</v>
      </c>
      <c r="D35" s="3"/>
      <c r="E35" s="3"/>
      <c r="F35" s="2"/>
      <c r="G35" s="2" t="e">
        <f>B25/(C13+B13)/2</f>
        <v>#DIV/0!</v>
      </c>
      <c r="H35" s="2" t="e">
        <f>C25/(E13+C13)/2</f>
        <v>#DIV/0!</v>
      </c>
      <c r="I35" s="2" t="e">
        <f>E25/(F13+E13)/2</f>
        <v>#DIV/0!</v>
      </c>
    </row>
    <row r="36" spans="1:9" ht="26.4" x14ac:dyDescent="0.2">
      <c r="A36" s="2"/>
      <c r="B36" s="3" t="s">
        <v>14</v>
      </c>
      <c r="C36" s="3" t="s">
        <v>15</v>
      </c>
      <c r="D36" s="3"/>
      <c r="E36" s="3"/>
      <c r="F36" s="2"/>
      <c r="G36" s="2" t="e">
        <f>B23/(C17+B17)/2</f>
        <v>#DIV/0!</v>
      </c>
      <c r="H36" s="2" t="e">
        <f>C23/(E17+C17)/2</f>
        <v>#DIV/0!</v>
      </c>
      <c r="I36" s="2" t="e">
        <f>E23/(F17+E17)/2</f>
        <v>#DIV/0!</v>
      </c>
    </row>
    <row r="37" spans="1:9" ht="26.4" x14ac:dyDescent="0.2">
      <c r="A37" s="2"/>
      <c r="B37" s="3" t="s">
        <v>16</v>
      </c>
      <c r="C37" s="3" t="s">
        <v>17</v>
      </c>
      <c r="D37" s="3"/>
      <c r="E37" s="3"/>
      <c r="F37" s="2"/>
      <c r="G37" s="2" t="e">
        <f>B24/(C17+B17)/2</f>
        <v>#DIV/0!</v>
      </c>
      <c r="H37" s="2" t="e">
        <f>C24/(E17+C17)/2</f>
        <v>#DIV/0!</v>
      </c>
      <c r="I37" s="2" t="e">
        <f>E24/(F17+E17)/2</f>
        <v>#DIV/0!</v>
      </c>
    </row>
    <row r="38" spans="1:9" ht="39.6" x14ac:dyDescent="0.2">
      <c r="A38" s="2"/>
      <c r="B38" s="3" t="s">
        <v>18</v>
      </c>
      <c r="C38" s="3" t="s">
        <v>19</v>
      </c>
      <c r="D38" s="3" t="s">
        <v>91</v>
      </c>
      <c r="E38" s="3"/>
      <c r="F38" s="2"/>
      <c r="G38" s="2" t="e">
        <f>B25/(C17+B17)/2</f>
        <v>#DIV/0!</v>
      </c>
      <c r="H38" s="2" t="e">
        <f>C25/(E17+C17)/2</f>
        <v>#DIV/0!</v>
      </c>
      <c r="I38" s="2" t="e">
        <f>E25/(F17+E17)/2</f>
        <v>#DIV/0!</v>
      </c>
    </row>
    <row r="39" spans="1:9" ht="52.8" x14ac:dyDescent="0.2">
      <c r="A39" s="2"/>
      <c r="B39" s="3" t="s">
        <v>20</v>
      </c>
      <c r="C39" s="3" t="s">
        <v>21</v>
      </c>
      <c r="D39" s="3" t="s">
        <v>22</v>
      </c>
      <c r="E39" s="3"/>
      <c r="F39" s="2"/>
      <c r="G39" s="2"/>
      <c r="H39" s="2"/>
      <c r="I39" s="2"/>
    </row>
    <row r="40" spans="1:9" ht="26.4" x14ac:dyDescent="0.2">
      <c r="A40" s="11"/>
      <c r="B40" s="12" t="s">
        <v>23</v>
      </c>
      <c r="C40" s="12" t="s">
        <v>24</v>
      </c>
      <c r="D40" s="12" t="s">
        <v>25</v>
      </c>
      <c r="E40" s="12"/>
      <c r="F40" s="11"/>
      <c r="G40" s="2" t="e">
        <f>B22/B21</f>
        <v>#DIV/0!</v>
      </c>
      <c r="H40" s="2" t="e">
        <f>C22/C21</f>
        <v>#DIV/0!</v>
      </c>
      <c r="I40" s="2" t="e">
        <f>E22/E21</f>
        <v>#DIV/0!</v>
      </c>
    </row>
    <row r="41" spans="1:9" ht="52.8" x14ac:dyDescent="0.2">
      <c r="A41" s="11"/>
      <c r="B41" s="12" t="s">
        <v>26</v>
      </c>
      <c r="C41" s="12" t="s">
        <v>27</v>
      </c>
      <c r="D41" s="12" t="s">
        <v>136</v>
      </c>
      <c r="E41" s="12" t="s">
        <v>137</v>
      </c>
      <c r="F41" s="11"/>
      <c r="G41" s="2" t="e">
        <f>B23/B21</f>
        <v>#DIV/0!</v>
      </c>
      <c r="H41" s="2" t="e">
        <f>C23/C21</f>
        <v>#DIV/0!</v>
      </c>
      <c r="I41" s="2" t="e">
        <f>E23/E21</f>
        <v>#DIV/0!</v>
      </c>
    </row>
    <row r="42" spans="1:9" ht="26.4" x14ac:dyDescent="0.2">
      <c r="A42" s="11"/>
      <c r="B42" s="12" t="s">
        <v>28</v>
      </c>
      <c r="C42" s="12" t="s">
        <v>29</v>
      </c>
      <c r="D42" s="12" t="s">
        <v>30</v>
      </c>
      <c r="E42" s="12"/>
      <c r="F42" s="11"/>
      <c r="G42" s="2" t="e">
        <f>B24/B21</f>
        <v>#DIV/0!</v>
      </c>
      <c r="H42" s="2" t="e">
        <f>C24/C21</f>
        <v>#DIV/0!</v>
      </c>
      <c r="I42" s="2" t="e">
        <f>E24/E21</f>
        <v>#DIV/0!</v>
      </c>
    </row>
    <row r="43" spans="1:9" x14ac:dyDescent="0.2">
      <c r="A43" s="14"/>
      <c r="B43" s="15" t="s">
        <v>31</v>
      </c>
      <c r="C43" s="15" t="s">
        <v>32</v>
      </c>
      <c r="D43" s="15" t="s">
        <v>33</v>
      </c>
      <c r="E43" s="15"/>
      <c r="F43" s="14"/>
      <c r="G43" s="14" t="e">
        <f>B25/B21</f>
        <v>#DIV/0!</v>
      </c>
      <c r="H43" s="14" t="e">
        <f>C25/C21</f>
        <v>#DIV/0!</v>
      </c>
      <c r="I43" s="14" t="e">
        <f>E25/E21</f>
        <v>#DIV/0!</v>
      </c>
    </row>
    <row r="44" spans="1:9" ht="26.4" x14ac:dyDescent="0.2">
      <c r="A44" s="2"/>
      <c r="B44" s="3" t="s">
        <v>34</v>
      </c>
      <c r="C44" s="3" t="s">
        <v>35</v>
      </c>
      <c r="D44" s="3" t="s">
        <v>36</v>
      </c>
      <c r="E44" s="3"/>
      <c r="F44" s="2"/>
      <c r="G44" s="2"/>
      <c r="H44" s="2"/>
      <c r="I44" s="2"/>
    </row>
    <row r="45" spans="1:9" ht="26.4" x14ac:dyDescent="0.2">
      <c r="A45" s="2"/>
      <c r="B45" s="3" t="s">
        <v>37</v>
      </c>
      <c r="C45" s="3" t="s">
        <v>38</v>
      </c>
      <c r="D45" s="3" t="s">
        <v>93</v>
      </c>
      <c r="E45" s="3"/>
      <c r="F45" s="2"/>
      <c r="G45" s="2" t="e">
        <f>B21/(C13+B13)/2</f>
        <v>#DIV/0!</v>
      </c>
      <c r="H45" s="2" t="e">
        <f>C21/(E13+C13)/2</f>
        <v>#DIV/0!</v>
      </c>
      <c r="I45" s="2" t="e">
        <f>E21/(F13+E13)/2</f>
        <v>#DIV/0!</v>
      </c>
    </row>
    <row r="46" spans="1:9" ht="26.4" x14ac:dyDescent="0.2">
      <c r="A46" s="2"/>
      <c r="B46" s="3" t="s">
        <v>39</v>
      </c>
      <c r="C46" s="3" t="s">
        <v>40</v>
      </c>
      <c r="D46" s="3"/>
      <c r="E46" s="3"/>
      <c r="F46" s="2"/>
      <c r="G46" s="2" t="e">
        <f>B21/(C17+B17)/2</f>
        <v>#DIV/0!</v>
      </c>
      <c r="H46" s="2" t="e">
        <f>C21/(E17+C17)/2</f>
        <v>#DIV/0!</v>
      </c>
      <c r="I46" s="2" t="e">
        <f>E21/(F17+E17)/2</f>
        <v>#DIV/0!</v>
      </c>
    </row>
    <row r="47" spans="1:9" ht="26.4" x14ac:dyDescent="0.2">
      <c r="A47" s="11"/>
      <c r="B47" s="12" t="s">
        <v>41</v>
      </c>
      <c r="C47" s="12" t="s">
        <v>42</v>
      </c>
      <c r="D47" s="12" t="s">
        <v>138</v>
      </c>
      <c r="E47" s="12" t="s">
        <v>139</v>
      </c>
      <c r="F47" s="11"/>
      <c r="G47" s="2" t="e">
        <f>B21/B9</f>
        <v>#DIV/0!</v>
      </c>
      <c r="H47" s="2" t="e">
        <f>C21/C9</f>
        <v>#DIV/0!</v>
      </c>
      <c r="I47" s="2" t="e">
        <f>E21/E9</f>
        <v>#DIV/0!</v>
      </c>
    </row>
    <row r="48" spans="1:9" ht="52.8" x14ac:dyDescent="0.2">
      <c r="A48" s="4"/>
      <c r="B48" s="5" t="s">
        <v>43</v>
      </c>
      <c r="C48" s="5" t="s">
        <v>45</v>
      </c>
      <c r="D48" s="5" t="s">
        <v>140</v>
      </c>
      <c r="E48" s="5" t="s">
        <v>141</v>
      </c>
      <c r="F48" s="4"/>
      <c r="G48" s="4" t="e">
        <f>B21/B10</f>
        <v>#DIV/0!</v>
      </c>
      <c r="H48" s="4" t="e">
        <f>C21/C10</f>
        <v>#DIV/0!</v>
      </c>
      <c r="I48" s="4" t="e">
        <f>E21/E10</f>
        <v>#DIV/0!</v>
      </c>
    </row>
    <row r="49" spans="1:9" ht="39.6" x14ac:dyDescent="0.2">
      <c r="A49" s="11"/>
      <c r="B49" s="12" t="s">
        <v>102</v>
      </c>
      <c r="C49" s="12" t="s">
        <v>104</v>
      </c>
      <c r="D49" s="12" t="s">
        <v>103</v>
      </c>
      <c r="E49" s="12"/>
      <c r="F49" s="11"/>
      <c r="G49" s="2" t="e">
        <f>B21/B8</f>
        <v>#DIV/0!</v>
      </c>
      <c r="H49" s="2" t="e">
        <f>C21/C8</f>
        <v>#DIV/0!</v>
      </c>
      <c r="I49" s="2" t="e">
        <f>E21/E8</f>
        <v>#DIV/0!</v>
      </c>
    </row>
    <row r="50" spans="1:9" ht="26.4" x14ac:dyDescent="0.2">
      <c r="A50" s="11"/>
      <c r="B50" s="12" t="s">
        <v>99</v>
      </c>
      <c r="C50" s="12" t="s">
        <v>100</v>
      </c>
      <c r="E50" s="12" t="s">
        <v>101</v>
      </c>
      <c r="F50" s="11"/>
      <c r="G50" s="2" t="e">
        <f>B21/B7</f>
        <v>#DIV/0!</v>
      </c>
      <c r="H50" s="2" t="e">
        <f>C21/C7</f>
        <v>#DIV/0!</v>
      </c>
      <c r="I50" s="2" t="e">
        <f>E21/E7</f>
        <v>#DIV/0!</v>
      </c>
    </row>
    <row r="51" spans="1:9" ht="26.4" x14ac:dyDescent="0.2">
      <c r="A51" s="2"/>
      <c r="B51" s="3" t="s">
        <v>46</v>
      </c>
      <c r="C51" s="3" t="s">
        <v>44</v>
      </c>
      <c r="D51" s="3" t="s">
        <v>143</v>
      </c>
      <c r="E51" s="3" t="s">
        <v>142</v>
      </c>
      <c r="F51" s="2"/>
      <c r="G51" s="2" t="e">
        <f>B21/B11</f>
        <v>#DIV/0!</v>
      </c>
      <c r="H51" s="2" t="e">
        <f>C21/C11</f>
        <v>#DIV/0!</v>
      </c>
      <c r="I51" s="2" t="e">
        <f>E21/E11</f>
        <v>#DIV/0!</v>
      </c>
    </row>
    <row r="52" spans="1:9" ht="26.4" x14ac:dyDescent="0.2">
      <c r="A52" s="2"/>
      <c r="B52" s="3" t="s">
        <v>105</v>
      </c>
      <c r="C52" s="3" t="s">
        <v>106</v>
      </c>
      <c r="D52" s="3" t="s">
        <v>107</v>
      </c>
      <c r="E52" s="3"/>
      <c r="F52" s="2"/>
      <c r="G52" s="2" t="e">
        <f>G40*G48</f>
        <v>#DIV/0!</v>
      </c>
      <c r="H52" s="2" t="e">
        <f t="shared" ref="H52:I52" si="0">H40*H48</f>
        <v>#DIV/0!</v>
      </c>
      <c r="I52" s="2" t="e">
        <f t="shared" si="0"/>
        <v>#DIV/0!</v>
      </c>
    </row>
    <row r="53" spans="1:9" ht="39.6" x14ac:dyDescent="0.2">
      <c r="A53" s="4" t="s">
        <v>47</v>
      </c>
      <c r="B53" s="5" t="s">
        <v>48</v>
      </c>
      <c r="C53" s="5" t="s">
        <v>49</v>
      </c>
      <c r="D53" s="5" t="s">
        <v>144</v>
      </c>
      <c r="E53" s="5" t="s">
        <v>146</v>
      </c>
      <c r="F53" s="4"/>
      <c r="G53" s="4" t="e">
        <f>B7/B15</f>
        <v>#DIV/0!</v>
      </c>
      <c r="H53" s="4" t="e">
        <f>C7/C15</f>
        <v>#DIV/0!</v>
      </c>
      <c r="I53" s="4" t="e">
        <f>E7/E15</f>
        <v>#DIV/0!</v>
      </c>
    </row>
    <row r="54" spans="1:9" ht="52.8" x14ac:dyDescent="0.2">
      <c r="A54" s="2"/>
      <c r="B54" s="3" t="s">
        <v>50</v>
      </c>
      <c r="C54" s="3" t="s">
        <v>90</v>
      </c>
      <c r="D54" s="3" t="s">
        <v>129</v>
      </c>
      <c r="E54" s="3" t="s">
        <v>145</v>
      </c>
      <c r="F54" s="2"/>
      <c r="G54" s="2" t="e">
        <f>B8/B15</f>
        <v>#DIV/0!</v>
      </c>
      <c r="H54" s="2" t="e">
        <f>C8/C15</f>
        <v>#DIV/0!</v>
      </c>
      <c r="I54" s="2" t="e">
        <f>E8/E15</f>
        <v>#DIV/0!</v>
      </c>
    </row>
    <row r="55" spans="1:9" ht="39.6" x14ac:dyDescent="0.2">
      <c r="A55" s="11"/>
      <c r="B55" s="12" t="s">
        <v>51</v>
      </c>
      <c r="C55" s="12" t="s">
        <v>52</v>
      </c>
      <c r="D55" s="12" t="s">
        <v>131</v>
      </c>
      <c r="E55" s="12" t="s">
        <v>130</v>
      </c>
      <c r="F55" s="11"/>
      <c r="G55" s="2" t="e">
        <f>B11/B17</f>
        <v>#DIV/0!</v>
      </c>
      <c r="H55" s="2" t="e">
        <f>C11/C17</f>
        <v>#DIV/0!</v>
      </c>
      <c r="I55" s="2" t="e">
        <f>E11/E17</f>
        <v>#DIV/0!</v>
      </c>
    </row>
    <row r="56" spans="1:9" ht="66" x14ac:dyDescent="0.2">
      <c r="A56" s="14"/>
      <c r="B56" s="15" t="s">
        <v>53</v>
      </c>
      <c r="C56" s="15" t="s">
        <v>69</v>
      </c>
      <c r="D56" s="15" t="s">
        <v>133</v>
      </c>
      <c r="E56" s="15" t="s">
        <v>132</v>
      </c>
      <c r="F56" s="14"/>
      <c r="G56" s="14" t="e">
        <f>B11/(B16+B17)</f>
        <v>#DIV/0!</v>
      </c>
      <c r="H56" s="14" t="e">
        <f>C11/(C16+C17)</f>
        <v>#DIV/0!</v>
      </c>
      <c r="I56" s="14" t="e">
        <f>E11/(E16+E17)</f>
        <v>#DIV/0!</v>
      </c>
    </row>
    <row r="57" spans="1:9" ht="39.6" x14ac:dyDescent="0.2">
      <c r="A57" s="2"/>
      <c r="B57" s="3" t="s">
        <v>54</v>
      </c>
      <c r="C57" s="3" t="s">
        <v>55</v>
      </c>
      <c r="D57" s="3" t="s">
        <v>135</v>
      </c>
      <c r="E57" s="3" t="s">
        <v>134</v>
      </c>
      <c r="F57" s="2"/>
      <c r="G57" s="2" t="e">
        <f>B14/B17</f>
        <v>#DIV/0!</v>
      </c>
      <c r="H57" s="2" t="e">
        <f>C14/C17</f>
        <v>#DIV/0!</v>
      </c>
      <c r="I57" s="2" t="e">
        <f>E14/E17</f>
        <v>#DIV/0!</v>
      </c>
    </row>
    <row r="58" spans="1:9" ht="66" x14ac:dyDescent="0.2">
      <c r="A58" s="14"/>
      <c r="B58" s="15" t="s">
        <v>56</v>
      </c>
      <c r="C58" s="15" t="s">
        <v>57</v>
      </c>
      <c r="D58" s="15" t="s">
        <v>125</v>
      </c>
      <c r="E58" s="15" t="s">
        <v>124</v>
      </c>
      <c r="F58" s="14"/>
      <c r="G58" s="14" t="e">
        <f>B17/B13</f>
        <v>#DIV/0!</v>
      </c>
      <c r="H58" s="14" t="e">
        <f>C17/C13</f>
        <v>#DIV/0!</v>
      </c>
      <c r="I58" s="14" t="e">
        <f>E17/E13</f>
        <v>#DIV/0!</v>
      </c>
    </row>
    <row r="59" spans="1:9" x14ac:dyDescent="0.2">
      <c r="A59" s="11"/>
      <c r="B59" s="12" t="s">
        <v>96</v>
      </c>
      <c r="C59" s="12" t="s">
        <v>98</v>
      </c>
      <c r="D59" s="12" t="s">
        <v>97</v>
      </c>
      <c r="E59" s="12"/>
      <c r="F59" s="11"/>
      <c r="G59" s="2" t="e">
        <f>B13/B17</f>
        <v>#DIV/0!</v>
      </c>
      <c r="H59" s="2" t="e">
        <f>C13/C17</f>
        <v>#DIV/0!</v>
      </c>
      <c r="I59" s="2" t="e">
        <f>E13/E17</f>
        <v>#DIV/0!</v>
      </c>
    </row>
    <row r="60" spans="1:9" x14ac:dyDescent="0.2">
      <c r="A60" s="2" t="s">
        <v>58</v>
      </c>
      <c r="B60" s="3" t="s">
        <v>59</v>
      </c>
      <c r="C60" s="3" t="s">
        <v>60</v>
      </c>
      <c r="D60" s="3"/>
      <c r="E60" s="3"/>
      <c r="F60" s="2"/>
      <c r="G60" s="2" t="e">
        <f>B21/B29</f>
        <v>#DIV/0!</v>
      </c>
      <c r="H60" s="2" t="e">
        <f>C21/C29</f>
        <v>#DIV/0!</v>
      </c>
      <c r="I60" s="2" t="e">
        <f>E21/E29</f>
        <v>#DIV/0!</v>
      </c>
    </row>
    <row r="61" spans="1:9" ht="26.4" x14ac:dyDescent="0.2">
      <c r="A61" s="11" t="s">
        <v>61</v>
      </c>
      <c r="B61" s="12" t="s">
        <v>62</v>
      </c>
      <c r="C61" s="12" t="s">
        <v>63</v>
      </c>
      <c r="D61" s="12" t="s">
        <v>64</v>
      </c>
      <c r="E61" s="12"/>
      <c r="F61" s="11"/>
      <c r="G61" s="11" t="e">
        <f>B21/C21</f>
        <v>#DIV/0!</v>
      </c>
      <c r="H61" s="11" t="e">
        <f>C21/E21</f>
        <v>#DIV/0!</v>
      </c>
      <c r="I61" s="11" t="e">
        <f>E21/F21</f>
        <v>#DIV/0!</v>
      </c>
    </row>
    <row r="62" spans="1:9" ht="39.6" x14ac:dyDescent="0.2">
      <c r="A62" s="11"/>
      <c r="B62" s="12" t="s">
        <v>79</v>
      </c>
      <c r="C62" s="12" t="s">
        <v>80</v>
      </c>
      <c r="D62" s="12" t="s">
        <v>81</v>
      </c>
      <c r="E62" s="12"/>
      <c r="F62" s="11"/>
      <c r="G62" s="2" t="e">
        <f>B22/C22</f>
        <v>#DIV/0!</v>
      </c>
      <c r="H62" s="2" t="e">
        <f>C22/E22</f>
        <v>#DIV/0!</v>
      </c>
      <c r="I62" s="2" t="e">
        <f>E22/F22</f>
        <v>#DIV/0!</v>
      </c>
    </row>
    <row r="63" spans="1:9" ht="39.6" x14ac:dyDescent="0.2">
      <c r="A63" s="11"/>
      <c r="B63" s="12" t="s">
        <v>82</v>
      </c>
      <c r="C63" s="12" t="s">
        <v>83</v>
      </c>
      <c r="D63" s="12" t="s">
        <v>127</v>
      </c>
      <c r="E63" s="12" t="s">
        <v>126</v>
      </c>
      <c r="F63" s="11"/>
      <c r="G63" s="2" t="e">
        <f>B23/C23</f>
        <v>#DIV/0!</v>
      </c>
      <c r="H63" s="2" t="e">
        <f>C23/E23</f>
        <v>#DIV/0!</v>
      </c>
      <c r="I63" s="2" t="e">
        <f>E23/F23</f>
        <v>#DIV/0!</v>
      </c>
    </row>
    <row r="64" spans="1:9" ht="39.6" x14ac:dyDescent="0.2">
      <c r="A64" s="11"/>
      <c r="B64" s="12" t="s">
        <v>84</v>
      </c>
      <c r="C64" s="12" t="s">
        <v>85</v>
      </c>
      <c r="D64" s="12" t="s">
        <v>86</v>
      </c>
      <c r="E64" s="12"/>
      <c r="F64" s="11"/>
      <c r="G64" s="2" t="e">
        <f>B24/C24</f>
        <v>#DIV/0!</v>
      </c>
      <c r="H64" s="2" t="e">
        <f>C24/E24</f>
        <v>#DIV/0!</v>
      </c>
      <c r="I64" s="2" t="e">
        <f>E24/F24</f>
        <v>#DIV/0!</v>
      </c>
    </row>
    <row r="65" spans="1:9" ht="39.6" x14ac:dyDescent="0.2">
      <c r="A65" s="4"/>
      <c r="B65" s="5" t="s">
        <v>87</v>
      </c>
      <c r="C65" s="5" t="s">
        <v>88</v>
      </c>
      <c r="D65" s="5" t="s">
        <v>89</v>
      </c>
      <c r="E65" s="5"/>
      <c r="F65" s="4"/>
      <c r="G65" s="4" t="e">
        <f>B25/C25</f>
        <v>#DIV/0!</v>
      </c>
      <c r="H65" s="4" t="e">
        <f>C25/E25</f>
        <v>#DIV/0!</v>
      </c>
      <c r="I65" s="4" t="e">
        <f>E25/F25</f>
        <v>#DIV/0!</v>
      </c>
    </row>
    <row r="66" spans="1:9" ht="26.4" x14ac:dyDescent="0.2">
      <c r="A66" s="2"/>
      <c r="B66" s="3" t="s">
        <v>94</v>
      </c>
      <c r="C66" s="3" t="s">
        <v>95</v>
      </c>
      <c r="D66" s="3"/>
      <c r="E66" s="3" t="s">
        <v>128</v>
      </c>
      <c r="F66" s="2"/>
      <c r="G66" s="2" t="e">
        <f>B17/C17</f>
        <v>#DIV/0!</v>
      </c>
      <c r="H66" s="2" t="e">
        <f>C17/E17</f>
        <v>#DIV/0!</v>
      </c>
      <c r="I66" s="2" t="e">
        <f>E17/F17</f>
        <v>#DIV/0!</v>
      </c>
    </row>
    <row r="67" spans="1:9" x14ac:dyDescent="0.2">
      <c r="A67" s="2"/>
      <c r="B67" s="3" t="s">
        <v>108</v>
      </c>
      <c r="C67" s="3" t="s">
        <v>109</v>
      </c>
      <c r="D67" s="3"/>
      <c r="E67" s="3"/>
      <c r="F67" s="2"/>
      <c r="G67" s="2" t="e">
        <f>B13/C13</f>
        <v>#DIV/0!</v>
      </c>
      <c r="H67" s="2" t="e">
        <f>C13/E13</f>
        <v>#DIV/0!</v>
      </c>
      <c r="I67" s="2" t="e">
        <f>E13/F13</f>
        <v>#DIV/0!</v>
      </c>
    </row>
    <row r="68" spans="1:9" ht="3.75" customHeight="1" x14ac:dyDescent="0.2">
      <c r="A68" s="2"/>
      <c r="B68" s="3"/>
      <c r="C68" s="3"/>
      <c r="D68" s="3"/>
      <c r="E68" s="3"/>
      <c r="F68" s="2"/>
      <c r="G68" s="2"/>
      <c r="H68" s="2"/>
      <c r="I68" s="2"/>
    </row>
    <row r="69" spans="1:9" x14ac:dyDescent="0.2">
      <c r="A69" s="8"/>
      <c r="B69" s="9"/>
      <c r="C69" s="9"/>
      <c r="D69" s="9"/>
      <c r="E69" s="9"/>
      <c r="F69" s="8"/>
    </row>
    <row r="97" spans="4:6" x14ac:dyDescent="0.2">
      <c r="D97" s="7"/>
      <c r="E97" s="7"/>
      <c r="F97" s="6"/>
    </row>
  </sheetData>
  <phoneticPr fontId="1"/>
  <pageMargins left="0.70866141732283472" right="0.70866141732283472" top="0.74803149606299213" bottom="0.74803149606299213" header="0.31496062992125984" footer="0.31496062992125984"/>
  <pageSetup paperSize="9" scale="41" orientation="portrait" r:id="rId1"/>
  <headerFooter>
    <oddHeader xml:space="preserve">&amp;C財務分析管理表
</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KASAKA TAKAHIKO</dc:creator>
  <cp:lastModifiedBy>Owner</cp:lastModifiedBy>
  <cp:lastPrinted>2019-10-06T22:03:09Z</cp:lastPrinted>
  <dcterms:created xsi:type="dcterms:W3CDTF">2011-10-05T04:48:17Z</dcterms:created>
  <dcterms:modified xsi:type="dcterms:W3CDTF">2020-01-16T00:46:39Z</dcterms:modified>
</cp:coreProperties>
</file>